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obert\Desktop\9_10_IT\10_IT\ssheets\"/>
    </mc:Choice>
  </mc:AlternateContent>
  <bookViews>
    <workbookView xWindow="0" yWindow="0" windowWidth="21600" windowHeight="10070" activeTab="3"/>
  </bookViews>
  <sheets>
    <sheet name="Sheet1" sheetId="1" r:id="rId1"/>
    <sheet name="Sheet2" sheetId="6" r:id="rId2"/>
    <sheet name="Sheet3" sheetId="3" r:id="rId3"/>
    <sheet name="Sheet4" sheetId="4" r:id="rId4"/>
    <sheet name="Sheet5" sheetId="5" r:id="rId5"/>
    <sheet name="Sheet6" sheetId="2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2" i="5" l="1"/>
  <c r="D32" i="5"/>
  <c r="E32" i="5"/>
  <c r="B32" i="5"/>
  <c r="J8" i="3"/>
  <c r="J4" i="3"/>
  <c r="J5" i="3"/>
  <c r="J6" i="3"/>
  <c r="J7" i="3"/>
  <c r="J3" i="3"/>
  <c r="D25" i="1" l="1"/>
  <c r="D27" i="1"/>
  <c r="D22" i="1"/>
  <c r="D20" i="1"/>
  <c r="D18" i="1"/>
  <c r="D16" i="1"/>
  <c r="D14" i="1"/>
  <c r="D12" i="1" l="1"/>
  <c r="I10" i="6"/>
  <c r="G10" i="6"/>
  <c r="E10" i="6"/>
  <c r="B10" i="6"/>
</calcChain>
</file>

<file path=xl/comments1.xml><?xml version="1.0" encoding="utf-8"?>
<comments xmlns="http://schemas.openxmlformats.org/spreadsheetml/2006/main">
  <authors>
    <author>Robert Mill</author>
  </authors>
  <commentList>
    <comment ref="B9" authorId="0" shapeId="0">
      <text>
        <r>
          <rPr>
            <b/>
            <sz val="9"/>
            <color indexed="81"/>
            <rFont val="Tahoma"/>
            <charset val="1"/>
          </rPr>
          <t>This is the sales of chocolate products for the week.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<sst xmlns="http://schemas.openxmlformats.org/spreadsheetml/2006/main" count="179" uniqueCount="80">
  <si>
    <t>Sales of Chocolates</t>
  </si>
  <si>
    <t>Type</t>
  </si>
  <si>
    <t>Price</t>
  </si>
  <si>
    <t>Weekly Sales</t>
  </si>
  <si>
    <t>Chokkos</t>
  </si>
  <si>
    <t>Mars</t>
  </si>
  <si>
    <t>Flipper</t>
  </si>
  <si>
    <t>Flubber</t>
  </si>
  <si>
    <t>Moose</t>
  </si>
  <si>
    <t>M</t>
  </si>
  <si>
    <t>T</t>
  </si>
  <si>
    <t>W</t>
  </si>
  <si>
    <t>F</t>
  </si>
  <si>
    <t>S</t>
  </si>
  <si>
    <t>Total</t>
  </si>
  <si>
    <t>Day</t>
  </si>
  <si>
    <t>W1</t>
  </si>
  <si>
    <t>W2</t>
  </si>
  <si>
    <t>W3</t>
  </si>
  <si>
    <t>W4</t>
  </si>
  <si>
    <t>Monday</t>
  </si>
  <si>
    <t>Tuesday</t>
  </si>
  <si>
    <t>Wednesday</t>
  </si>
  <si>
    <t>Thursday</t>
  </si>
  <si>
    <t>Friday</t>
  </si>
  <si>
    <t>Saturday</t>
  </si>
  <si>
    <t>Sunday</t>
  </si>
  <si>
    <t>Now to apply a number of Excel Functions:</t>
  </si>
  <si>
    <t>1</t>
  </si>
  <si>
    <t>Check these sums and are they correct?</t>
  </si>
  <si>
    <t>Only 1 is correct.  Why is this so?</t>
  </si>
  <si>
    <t>Answer:</t>
  </si>
  <si>
    <t>What is the average selling price?</t>
  </si>
  <si>
    <t>What is the average weekly sale?</t>
  </si>
  <si>
    <t>What is the lowest price?</t>
  </si>
  <si>
    <t>What is the highest price?</t>
  </si>
  <si>
    <t>What is the count?</t>
  </si>
  <si>
    <t>(Number of cells used)</t>
  </si>
  <si>
    <t>VLOOKUP where an item is located</t>
  </si>
  <si>
    <t>(In this case we are looking for Flipper)</t>
  </si>
  <si>
    <t>The today command</t>
  </si>
  <si>
    <t>The now command</t>
  </si>
  <si>
    <t>The command starts with:</t>
  </si>
  <si>
    <t>=average</t>
  </si>
  <si>
    <t>=min</t>
  </si>
  <si>
    <t>=max</t>
  </si>
  <si>
    <t>=count</t>
  </si>
  <si>
    <t>=vlookup</t>
  </si>
  <si>
    <t>(this is more complex and is</t>
  </si>
  <si>
    <t>(only used on large spreadsheets)</t>
  </si>
  <si>
    <t>=today</t>
  </si>
  <si>
    <t>=now</t>
  </si>
  <si>
    <t>You need to do these eight formulas, based on the above table:</t>
  </si>
  <si>
    <t>This week's sales of chocolate</t>
  </si>
  <si>
    <t>(There is to be a comment box in B8.</t>
  </si>
  <si>
    <t>Insert a chart:</t>
  </si>
  <si>
    <t>Product</t>
  </si>
  <si>
    <t>Having entered all the data,</t>
  </si>
  <si>
    <t>now create a chart.</t>
  </si>
  <si>
    <t>Use a 3D effect.</t>
  </si>
  <si>
    <t>Use a gradient fill.</t>
  </si>
  <si>
    <t>Totals</t>
  </si>
  <si>
    <t>Create four charts:</t>
  </si>
  <si>
    <t>What is the average sales in week 1</t>
  </si>
  <si>
    <t>What is the maximum sales in week 1</t>
  </si>
  <si>
    <t>What is the minimum sales in week 1</t>
  </si>
  <si>
    <t>Do the same folr week 2</t>
  </si>
  <si>
    <t>Do the same for week 3</t>
  </si>
  <si>
    <t>Do the same for week 4</t>
  </si>
  <si>
    <t>Averages</t>
  </si>
  <si>
    <t>week 1</t>
  </si>
  <si>
    <t>week 2</t>
  </si>
  <si>
    <t>week 3</t>
  </si>
  <si>
    <t>week 4</t>
  </si>
  <si>
    <t>The overall average is:</t>
  </si>
  <si>
    <t>Deduct 50% off the average:</t>
  </si>
  <si>
    <t>Add 35% to the above value</t>
  </si>
  <si>
    <t>Divide the answer by 4.</t>
  </si>
  <si>
    <t>Multiply that answerb by 21.75%.</t>
  </si>
  <si>
    <t>The above answer is the average profit margin.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</si>
</sst>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rgb="FFFFFF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2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right"/>
    </xf>
    <xf numFmtId="2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3" borderId="1" xfId="0" applyFill="1" applyBorder="1"/>
    <xf numFmtId="0" fontId="0" fillId="3" borderId="1" xfId="0" applyFill="1" applyBorder="1" applyAlignment="1">
      <alignment horizontal="right"/>
    </xf>
    <xf numFmtId="0" fontId="0" fillId="0" borderId="0" xfId="0" quotePrefix="1" applyAlignment="1">
      <alignment horizontal="right"/>
    </xf>
    <xf numFmtId="0" fontId="0" fillId="0" borderId="4" xfId="0" applyBorder="1"/>
    <xf numFmtId="0" fontId="0" fillId="3" borderId="2" xfId="0" applyFill="1" applyBorder="1"/>
    <xf numFmtId="0" fontId="0" fillId="3" borderId="4" xfId="0" applyFill="1" applyBorder="1"/>
    <xf numFmtId="0" fontId="0" fillId="3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22" fontId="0" fillId="0" borderId="0" xfId="0" applyNumberFormat="1"/>
    <xf numFmtId="0" fontId="0" fillId="0" borderId="0" xfId="0" quotePrefix="1"/>
    <xf numFmtId="0" fontId="0" fillId="4" borderId="2" xfId="0" applyFill="1" applyBorder="1"/>
    <xf numFmtId="0" fontId="0" fillId="4" borderId="3" xfId="0" applyFill="1" applyBorder="1"/>
    <xf numFmtId="0" fontId="0" fillId="0" borderId="8" xfId="0" applyBorder="1"/>
    <xf numFmtId="0" fontId="0" fillId="3" borderId="9" xfId="0" applyFill="1" applyBorder="1" applyAlignment="1">
      <alignment horizontal="right"/>
    </xf>
    <xf numFmtId="0" fontId="3" fillId="2" borderId="2" xfId="0" applyFont="1" applyFill="1" applyBorder="1"/>
    <xf numFmtId="0" fontId="3" fillId="2" borderId="3" xfId="0" applyFont="1" applyFill="1" applyBorder="1"/>
    <xf numFmtId="0" fontId="3" fillId="2" borderId="0" xfId="0" applyFont="1" applyFill="1" applyBorder="1"/>
    <xf numFmtId="0" fontId="3" fillId="0" borderId="0" xfId="0" applyFont="1" applyFill="1" applyBorder="1"/>
    <xf numFmtId="0" fontId="0" fillId="0" borderId="1" xfId="0" applyFill="1" applyBorder="1"/>
    <xf numFmtId="0" fontId="3" fillId="5" borderId="1" xfId="0" applyFont="1" applyFill="1" applyBorder="1"/>
    <xf numFmtId="0" fontId="3" fillId="6" borderId="1" xfId="0" applyFont="1" applyFill="1" applyBorder="1"/>
    <xf numFmtId="0" fontId="3" fillId="8" borderId="1" xfId="0" applyFont="1" applyFill="1" applyBorder="1"/>
    <xf numFmtId="0" fontId="3" fillId="9" borderId="1" xfId="0" applyFont="1" applyFill="1" applyBorder="1"/>
    <xf numFmtId="0" fontId="0" fillId="0" borderId="10" xfId="0" applyFill="1" applyBorder="1"/>
    <xf numFmtId="0" fontId="0" fillId="3" borderId="11" xfId="0" applyFill="1" applyBorder="1" applyAlignment="1">
      <alignment horizontal="left"/>
    </xf>
    <xf numFmtId="0" fontId="3" fillId="7" borderId="0" xfId="0" applyFont="1" applyFill="1"/>
    <xf numFmtId="0" fontId="3" fillId="7" borderId="0" xfId="0" applyFont="1" applyFill="1" applyAlignment="1">
      <alignment horizontal="right"/>
    </xf>
    <xf numFmtId="0" fontId="3" fillId="9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Sheet3!$C$2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Sheet3!$B$3:$B$7</c:f>
              <c:strCache>
                <c:ptCount val="5"/>
                <c:pt idx="0">
                  <c:v>Chokkos</c:v>
                </c:pt>
                <c:pt idx="1">
                  <c:v>Mars</c:v>
                </c:pt>
                <c:pt idx="2">
                  <c:v>Flipper</c:v>
                </c:pt>
                <c:pt idx="3">
                  <c:v>Flubber</c:v>
                </c:pt>
                <c:pt idx="4">
                  <c:v>Moose</c:v>
                </c:pt>
              </c:strCache>
            </c:strRef>
          </c:cat>
          <c:val>
            <c:numRef>
              <c:f>Sheet3!$C$3:$C$7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18</c:v>
                </c:pt>
              </c:numCache>
            </c:numRef>
          </c:val>
        </c:ser>
        <c:ser>
          <c:idx val="1"/>
          <c:order val="1"/>
          <c:tx>
            <c:strRef>
              <c:f>Sheet3!$D$2</c:f>
              <c:strCache>
                <c:ptCount val="1"/>
                <c:pt idx="0">
                  <c:v>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Sheet3!$B$3:$B$7</c:f>
              <c:strCache>
                <c:ptCount val="5"/>
                <c:pt idx="0">
                  <c:v>Chokkos</c:v>
                </c:pt>
                <c:pt idx="1">
                  <c:v>Mars</c:v>
                </c:pt>
                <c:pt idx="2">
                  <c:v>Flipper</c:v>
                </c:pt>
                <c:pt idx="3">
                  <c:v>Flubber</c:v>
                </c:pt>
                <c:pt idx="4">
                  <c:v>Moose</c:v>
                </c:pt>
              </c:strCache>
            </c:strRef>
          </c:cat>
          <c:val>
            <c:numRef>
              <c:f>Sheet3!$D$3:$D$7</c:f>
              <c:numCache>
                <c:formatCode>General</c:formatCode>
                <c:ptCount val="5"/>
                <c:pt idx="0">
                  <c:v>14</c:v>
                </c:pt>
                <c:pt idx="1">
                  <c:v>16</c:v>
                </c:pt>
                <c:pt idx="2">
                  <c:v>11</c:v>
                </c:pt>
                <c:pt idx="3">
                  <c:v>18</c:v>
                </c:pt>
                <c:pt idx="4">
                  <c:v>32</c:v>
                </c:pt>
              </c:numCache>
            </c:numRef>
          </c:val>
        </c:ser>
        <c:ser>
          <c:idx val="2"/>
          <c:order val="2"/>
          <c:tx>
            <c:strRef>
              <c:f>Sheet3!$E$2</c:f>
              <c:strCache>
                <c:ptCount val="1"/>
                <c:pt idx="0">
                  <c:v>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Sheet3!$B$3:$B$7</c:f>
              <c:strCache>
                <c:ptCount val="5"/>
                <c:pt idx="0">
                  <c:v>Chokkos</c:v>
                </c:pt>
                <c:pt idx="1">
                  <c:v>Mars</c:v>
                </c:pt>
                <c:pt idx="2">
                  <c:v>Flipper</c:v>
                </c:pt>
                <c:pt idx="3">
                  <c:v>Flubber</c:v>
                </c:pt>
                <c:pt idx="4">
                  <c:v>Moose</c:v>
                </c:pt>
              </c:strCache>
            </c:strRef>
          </c:cat>
          <c:val>
            <c:numRef>
              <c:f>Sheet3!$E$3:$E$7</c:f>
              <c:numCache>
                <c:formatCode>General</c:formatCode>
                <c:ptCount val="5"/>
                <c:pt idx="0">
                  <c:v>18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17</c:v>
                </c:pt>
              </c:numCache>
            </c:numRef>
          </c:val>
        </c:ser>
        <c:ser>
          <c:idx val="3"/>
          <c:order val="3"/>
          <c:tx>
            <c:strRef>
              <c:f>Sheet3!$F$2</c:f>
              <c:strCache>
                <c:ptCount val="1"/>
                <c:pt idx="0">
                  <c:v>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Sheet3!$B$3:$B$7</c:f>
              <c:strCache>
                <c:ptCount val="5"/>
                <c:pt idx="0">
                  <c:v>Chokkos</c:v>
                </c:pt>
                <c:pt idx="1">
                  <c:v>Mars</c:v>
                </c:pt>
                <c:pt idx="2">
                  <c:v>Flipper</c:v>
                </c:pt>
                <c:pt idx="3">
                  <c:v>Flubber</c:v>
                </c:pt>
                <c:pt idx="4">
                  <c:v>Moose</c:v>
                </c:pt>
              </c:strCache>
            </c:strRef>
          </c:cat>
          <c:val>
            <c:numRef>
              <c:f>Sheet3!$F$3:$F$7</c:f>
              <c:numCache>
                <c:formatCode>General</c:formatCode>
                <c:ptCount val="5"/>
                <c:pt idx="0">
                  <c:v>22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</c:ser>
        <c:ser>
          <c:idx val="4"/>
          <c:order val="4"/>
          <c:tx>
            <c:strRef>
              <c:f>Sheet3!$G$2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Sheet3!$B$3:$B$7</c:f>
              <c:strCache>
                <c:ptCount val="5"/>
                <c:pt idx="0">
                  <c:v>Chokkos</c:v>
                </c:pt>
                <c:pt idx="1">
                  <c:v>Mars</c:v>
                </c:pt>
                <c:pt idx="2">
                  <c:v>Flipper</c:v>
                </c:pt>
                <c:pt idx="3">
                  <c:v>Flubber</c:v>
                </c:pt>
                <c:pt idx="4">
                  <c:v>Moose</c:v>
                </c:pt>
              </c:strCache>
            </c:strRef>
          </c:cat>
          <c:val>
            <c:numRef>
              <c:f>Sheet3!$G$3:$G$7</c:f>
              <c:numCache>
                <c:formatCode>General</c:formatCode>
                <c:ptCount val="5"/>
                <c:pt idx="0">
                  <c:v>20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</c:numCache>
            </c:numRef>
          </c:val>
        </c:ser>
        <c:ser>
          <c:idx val="5"/>
          <c:order val="5"/>
          <c:tx>
            <c:strRef>
              <c:f>Sheet3!$H$2</c:f>
              <c:strCache>
                <c:ptCount val="1"/>
                <c:pt idx="0">
                  <c:v>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Sheet3!$B$3:$B$7</c:f>
              <c:strCache>
                <c:ptCount val="5"/>
                <c:pt idx="0">
                  <c:v>Chokkos</c:v>
                </c:pt>
                <c:pt idx="1">
                  <c:v>Mars</c:v>
                </c:pt>
                <c:pt idx="2">
                  <c:v>Flipper</c:v>
                </c:pt>
                <c:pt idx="3">
                  <c:v>Flubber</c:v>
                </c:pt>
                <c:pt idx="4">
                  <c:v>Moose</c:v>
                </c:pt>
              </c:strCache>
            </c:strRef>
          </c:cat>
          <c:val>
            <c:numRef>
              <c:f>Sheet3!$H$3:$H$7</c:f>
              <c:numCache>
                <c:formatCode>General</c:formatCode>
                <c:ptCount val="5"/>
                <c:pt idx="0">
                  <c:v>35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80</c:v>
                </c:pt>
              </c:numCache>
            </c:numRef>
          </c:val>
        </c:ser>
        <c:ser>
          <c:idx val="6"/>
          <c:order val="6"/>
          <c:tx>
            <c:strRef>
              <c:f>Sheet3!$I$2</c:f>
              <c:strCache>
                <c:ptCount val="1"/>
                <c:pt idx="0">
                  <c:v>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Sheet3!$B$3:$B$7</c:f>
              <c:strCache>
                <c:ptCount val="5"/>
                <c:pt idx="0">
                  <c:v>Chokkos</c:v>
                </c:pt>
                <c:pt idx="1">
                  <c:v>Mars</c:v>
                </c:pt>
                <c:pt idx="2">
                  <c:v>Flipper</c:v>
                </c:pt>
                <c:pt idx="3">
                  <c:v>Flubber</c:v>
                </c:pt>
                <c:pt idx="4">
                  <c:v>Moose</c:v>
                </c:pt>
              </c:strCache>
            </c:strRef>
          </c:cat>
          <c:val>
            <c:numRef>
              <c:f>Sheet3!$I$3:$I$7</c:f>
              <c:numCache>
                <c:formatCode>General</c:formatCode>
                <c:ptCount val="5"/>
                <c:pt idx="0">
                  <c:v>31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4442584"/>
        <c:axId val="394444152"/>
      </c:barChart>
      <c:lineChart>
        <c:grouping val="standard"/>
        <c:varyColors val="0"/>
        <c:ser>
          <c:idx val="7"/>
          <c:order val="7"/>
          <c:tx>
            <c:strRef>
              <c:f>Sheet3!$J$2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Sheet3!$B$3:$B$7</c:f>
              <c:strCache>
                <c:ptCount val="5"/>
                <c:pt idx="0">
                  <c:v>Chokkos</c:v>
                </c:pt>
                <c:pt idx="1">
                  <c:v>Mars</c:v>
                </c:pt>
                <c:pt idx="2">
                  <c:v>Flipper</c:v>
                </c:pt>
                <c:pt idx="3">
                  <c:v>Flubber</c:v>
                </c:pt>
                <c:pt idx="4">
                  <c:v>Moose</c:v>
                </c:pt>
              </c:strCache>
            </c:strRef>
          </c:cat>
          <c:val>
            <c:numRef>
              <c:f>Sheet3!$J$3:$J$7</c:f>
              <c:numCache>
                <c:formatCode>General</c:formatCode>
                <c:ptCount val="5"/>
                <c:pt idx="0">
                  <c:v>151</c:v>
                </c:pt>
                <c:pt idx="1">
                  <c:v>90</c:v>
                </c:pt>
                <c:pt idx="2">
                  <c:v>89</c:v>
                </c:pt>
                <c:pt idx="3">
                  <c:v>102</c:v>
                </c:pt>
                <c:pt idx="4">
                  <c:v>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442584"/>
        <c:axId val="394444152"/>
      </c:lineChart>
      <c:catAx>
        <c:axId val="39444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444152"/>
        <c:crosses val="autoZero"/>
        <c:auto val="1"/>
        <c:lblAlgn val="ctr"/>
        <c:lblOffset val="100"/>
        <c:noMultiLvlLbl val="0"/>
      </c:catAx>
      <c:valAx>
        <c:axId val="39444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442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92D05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Monthly Sales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Sheet4!$B$1</c:f>
              <c:strCache>
                <c:ptCount val="1"/>
                <c:pt idx="0">
                  <c:v>W1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Sheet4!$A$2:$A$29</c:f>
              <c:strCache>
                <c:ptCount val="28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  <c:pt idx="7">
                  <c:v>Monday</c:v>
                </c:pt>
                <c:pt idx="8">
                  <c:v>Tuesday</c:v>
                </c:pt>
                <c:pt idx="9">
                  <c:v>Wednesday</c:v>
                </c:pt>
                <c:pt idx="10">
                  <c:v>Thursday</c:v>
                </c:pt>
                <c:pt idx="11">
                  <c:v>Friday</c:v>
                </c:pt>
                <c:pt idx="12">
                  <c:v>Saturday</c:v>
                </c:pt>
                <c:pt idx="13">
                  <c:v>Sunday</c:v>
                </c:pt>
                <c:pt idx="14">
                  <c:v>Monday</c:v>
                </c:pt>
                <c:pt idx="15">
                  <c:v>Tuesday</c:v>
                </c:pt>
                <c:pt idx="16">
                  <c:v>Wednesday</c:v>
                </c:pt>
                <c:pt idx="17">
                  <c:v>Thursday</c:v>
                </c:pt>
                <c:pt idx="18">
                  <c:v>Friday</c:v>
                </c:pt>
                <c:pt idx="19">
                  <c:v>Saturday</c:v>
                </c:pt>
                <c:pt idx="20">
                  <c:v>Sunday</c:v>
                </c:pt>
                <c:pt idx="21">
                  <c:v>Monday</c:v>
                </c:pt>
                <c:pt idx="22">
                  <c:v>Tuesday</c:v>
                </c:pt>
                <c:pt idx="23">
                  <c:v>Wednesday</c:v>
                </c:pt>
                <c:pt idx="24">
                  <c:v>Thursday</c:v>
                </c:pt>
                <c:pt idx="25">
                  <c:v>Friday</c:v>
                </c:pt>
                <c:pt idx="26">
                  <c:v>Saturday</c:v>
                </c:pt>
                <c:pt idx="27">
                  <c:v>Sunday</c:v>
                </c:pt>
              </c:strCache>
            </c:strRef>
          </c:cat>
          <c:val>
            <c:numRef>
              <c:f>Sheet4!$B$2:$B$29</c:f>
              <c:numCache>
                <c:formatCode>General</c:formatCode>
                <c:ptCount val="28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22</c:v>
                </c:pt>
                <c:pt idx="4">
                  <c:v>20</c:v>
                </c:pt>
                <c:pt idx="5">
                  <c:v>35</c:v>
                </c:pt>
                <c:pt idx="6">
                  <c:v>31</c:v>
                </c:pt>
                <c:pt idx="7">
                  <c:v>34</c:v>
                </c:pt>
                <c:pt idx="8">
                  <c:v>14</c:v>
                </c:pt>
                <c:pt idx="9">
                  <c:v>25</c:v>
                </c:pt>
                <c:pt idx="10">
                  <c:v>26</c:v>
                </c:pt>
                <c:pt idx="11">
                  <c:v>11</c:v>
                </c:pt>
                <c:pt idx="12">
                  <c:v>89</c:v>
                </c:pt>
                <c:pt idx="13">
                  <c:v>111</c:v>
                </c:pt>
                <c:pt idx="14">
                  <c:v>58</c:v>
                </c:pt>
                <c:pt idx="15">
                  <c:v>67</c:v>
                </c:pt>
                <c:pt idx="16">
                  <c:v>52</c:v>
                </c:pt>
                <c:pt idx="17">
                  <c:v>33</c:v>
                </c:pt>
                <c:pt idx="18">
                  <c:v>55</c:v>
                </c:pt>
                <c:pt idx="19">
                  <c:v>46</c:v>
                </c:pt>
                <c:pt idx="20">
                  <c:v>47</c:v>
                </c:pt>
                <c:pt idx="21">
                  <c:v>54</c:v>
                </c:pt>
                <c:pt idx="22">
                  <c:v>62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74</c:v>
                </c:pt>
                <c:pt idx="27">
                  <c:v>57</c:v>
                </c:pt>
              </c:numCache>
            </c:numRef>
          </c:val>
        </c:ser>
        <c:ser>
          <c:idx val="1"/>
          <c:order val="1"/>
          <c:tx>
            <c:strRef>
              <c:f>Sheet4!$C$1</c:f>
              <c:strCache>
                <c:ptCount val="1"/>
                <c:pt idx="0">
                  <c:v>W2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Sheet4!$A$2:$A$29</c:f>
              <c:strCache>
                <c:ptCount val="28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  <c:pt idx="7">
                  <c:v>Monday</c:v>
                </c:pt>
                <c:pt idx="8">
                  <c:v>Tuesday</c:v>
                </c:pt>
                <c:pt idx="9">
                  <c:v>Wednesday</c:v>
                </c:pt>
                <c:pt idx="10">
                  <c:v>Thursday</c:v>
                </c:pt>
                <c:pt idx="11">
                  <c:v>Friday</c:v>
                </c:pt>
                <c:pt idx="12">
                  <c:v>Saturday</c:v>
                </c:pt>
                <c:pt idx="13">
                  <c:v>Sunday</c:v>
                </c:pt>
                <c:pt idx="14">
                  <c:v>Monday</c:v>
                </c:pt>
                <c:pt idx="15">
                  <c:v>Tuesday</c:v>
                </c:pt>
                <c:pt idx="16">
                  <c:v>Wednesday</c:v>
                </c:pt>
                <c:pt idx="17">
                  <c:v>Thursday</c:v>
                </c:pt>
                <c:pt idx="18">
                  <c:v>Friday</c:v>
                </c:pt>
                <c:pt idx="19">
                  <c:v>Saturday</c:v>
                </c:pt>
                <c:pt idx="20">
                  <c:v>Sunday</c:v>
                </c:pt>
                <c:pt idx="21">
                  <c:v>Monday</c:v>
                </c:pt>
                <c:pt idx="22">
                  <c:v>Tuesday</c:v>
                </c:pt>
                <c:pt idx="23">
                  <c:v>Wednesday</c:v>
                </c:pt>
                <c:pt idx="24">
                  <c:v>Thursday</c:v>
                </c:pt>
                <c:pt idx="25">
                  <c:v>Friday</c:v>
                </c:pt>
                <c:pt idx="26">
                  <c:v>Saturday</c:v>
                </c:pt>
                <c:pt idx="27">
                  <c:v>Sunday</c:v>
                </c:pt>
              </c:strCache>
            </c:strRef>
          </c:cat>
          <c:val>
            <c:numRef>
              <c:f>Sheet4!$C$2:$C$29</c:f>
              <c:numCache>
                <c:formatCode>General</c:formatCode>
                <c:ptCount val="28"/>
                <c:pt idx="0">
                  <c:v>14</c:v>
                </c:pt>
                <c:pt idx="1">
                  <c:v>16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14</c:v>
                </c:pt>
                <c:pt idx="15">
                  <c:v>18</c:v>
                </c:pt>
                <c:pt idx="16">
                  <c:v>34</c:v>
                </c:pt>
                <c:pt idx="17">
                  <c:v>54</c:v>
                </c:pt>
                <c:pt idx="18">
                  <c:v>62</c:v>
                </c:pt>
                <c:pt idx="19">
                  <c:v>14</c:v>
                </c:pt>
                <c:pt idx="20">
                  <c:v>14</c:v>
                </c:pt>
                <c:pt idx="21">
                  <c:v>58</c:v>
                </c:pt>
                <c:pt idx="22">
                  <c:v>67</c:v>
                </c:pt>
                <c:pt idx="23">
                  <c:v>52</c:v>
                </c:pt>
                <c:pt idx="24">
                  <c:v>33</c:v>
                </c:pt>
                <c:pt idx="25">
                  <c:v>55</c:v>
                </c:pt>
                <c:pt idx="26">
                  <c:v>46</c:v>
                </c:pt>
                <c:pt idx="27">
                  <c:v>47</c:v>
                </c:pt>
              </c:numCache>
            </c:numRef>
          </c:val>
        </c:ser>
        <c:ser>
          <c:idx val="2"/>
          <c:order val="2"/>
          <c:tx>
            <c:strRef>
              <c:f>Sheet4!$D$1</c:f>
              <c:strCache>
                <c:ptCount val="1"/>
                <c:pt idx="0">
                  <c:v>W3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Sheet4!$A$2:$A$29</c:f>
              <c:strCache>
                <c:ptCount val="28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  <c:pt idx="7">
                  <c:v>Monday</c:v>
                </c:pt>
                <c:pt idx="8">
                  <c:v>Tuesday</c:v>
                </c:pt>
                <c:pt idx="9">
                  <c:v>Wednesday</c:v>
                </c:pt>
                <c:pt idx="10">
                  <c:v>Thursday</c:v>
                </c:pt>
                <c:pt idx="11">
                  <c:v>Friday</c:v>
                </c:pt>
                <c:pt idx="12">
                  <c:v>Saturday</c:v>
                </c:pt>
                <c:pt idx="13">
                  <c:v>Sunday</c:v>
                </c:pt>
                <c:pt idx="14">
                  <c:v>Monday</c:v>
                </c:pt>
                <c:pt idx="15">
                  <c:v>Tuesday</c:v>
                </c:pt>
                <c:pt idx="16">
                  <c:v>Wednesday</c:v>
                </c:pt>
                <c:pt idx="17">
                  <c:v>Thursday</c:v>
                </c:pt>
                <c:pt idx="18">
                  <c:v>Friday</c:v>
                </c:pt>
                <c:pt idx="19">
                  <c:v>Saturday</c:v>
                </c:pt>
                <c:pt idx="20">
                  <c:v>Sunday</c:v>
                </c:pt>
                <c:pt idx="21">
                  <c:v>Monday</c:v>
                </c:pt>
                <c:pt idx="22">
                  <c:v>Tuesday</c:v>
                </c:pt>
                <c:pt idx="23">
                  <c:v>Wednesday</c:v>
                </c:pt>
                <c:pt idx="24">
                  <c:v>Thursday</c:v>
                </c:pt>
                <c:pt idx="25">
                  <c:v>Friday</c:v>
                </c:pt>
                <c:pt idx="26">
                  <c:v>Saturday</c:v>
                </c:pt>
                <c:pt idx="27">
                  <c:v>Sunday</c:v>
                </c:pt>
              </c:strCache>
            </c:strRef>
          </c:cat>
          <c:val>
            <c:numRef>
              <c:f>Sheet4!$D$2:$D$29</c:f>
              <c:numCache>
                <c:formatCode>General</c:formatCode>
                <c:ptCount val="28"/>
                <c:pt idx="0">
                  <c:v>13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34</c:v>
                </c:pt>
                <c:pt idx="8">
                  <c:v>14</c:v>
                </c:pt>
                <c:pt idx="9">
                  <c:v>25</c:v>
                </c:pt>
                <c:pt idx="10">
                  <c:v>26</c:v>
                </c:pt>
                <c:pt idx="11">
                  <c:v>11</c:v>
                </c:pt>
                <c:pt idx="12">
                  <c:v>89</c:v>
                </c:pt>
                <c:pt idx="13">
                  <c:v>14</c:v>
                </c:pt>
                <c:pt idx="14">
                  <c:v>18</c:v>
                </c:pt>
                <c:pt idx="15">
                  <c:v>14</c:v>
                </c:pt>
                <c:pt idx="16">
                  <c:v>44</c:v>
                </c:pt>
                <c:pt idx="17">
                  <c:v>65</c:v>
                </c:pt>
                <c:pt idx="18">
                  <c:v>54</c:v>
                </c:pt>
                <c:pt idx="19">
                  <c:v>23</c:v>
                </c:pt>
                <c:pt idx="20">
                  <c:v>53</c:v>
                </c:pt>
                <c:pt idx="21">
                  <c:v>63</c:v>
                </c:pt>
                <c:pt idx="22">
                  <c:v>54</c:v>
                </c:pt>
                <c:pt idx="23">
                  <c:v>72</c:v>
                </c:pt>
                <c:pt idx="24">
                  <c:v>54</c:v>
                </c:pt>
                <c:pt idx="25">
                  <c:v>58</c:v>
                </c:pt>
                <c:pt idx="26">
                  <c:v>67</c:v>
                </c:pt>
                <c:pt idx="27">
                  <c:v>79</c:v>
                </c:pt>
              </c:numCache>
            </c:numRef>
          </c:val>
        </c:ser>
        <c:ser>
          <c:idx val="3"/>
          <c:order val="3"/>
          <c:tx>
            <c:strRef>
              <c:f>Sheet4!$E$1</c:f>
              <c:strCache>
                <c:ptCount val="1"/>
                <c:pt idx="0">
                  <c:v>W4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Sheet4!$A$2:$A$29</c:f>
              <c:strCache>
                <c:ptCount val="28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  <c:pt idx="7">
                  <c:v>Monday</c:v>
                </c:pt>
                <c:pt idx="8">
                  <c:v>Tuesday</c:v>
                </c:pt>
                <c:pt idx="9">
                  <c:v>Wednesday</c:v>
                </c:pt>
                <c:pt idx="10">
                  <c:v>Thursday</c:v>
                </c:pt>
                <c:pt idx="11">
                  <c:v>Friday</c:v>
                </c:pt>
                <c:pt idx="12">
                  <c:v>Saturday</c:v>
                </c:pt>
                <c:pt idx="13">
                  <c:v>Sunday</c:v>
                </c:pt>
                <c:pt idx="14">
                  <c:v>Monday</c:v>
                </c:pt>
                <c:pt idx="15">
                  <c:v>Tuesday</c:v>
                </c:pt>
                <c:pt idx="16">
                  <c:v>Wednesday</c:v>
                </c:pt>
                <c:pt idx="17">
                  <c:v>Thursday</c:v>
                </c:pt>
                <c:pt idx="18">
                  <c:v>Friday</c:v>
                </c:pt>
                <c:pt idx="19">
                  <c:v>Saturday</c:v>
                </c:pt>
                <c:pt idx="20">
                  <c:v>Sunday</c:v>
                </c:pt>
                <c:pt idx="21">
                  <c:v>Monday</c:v>
                </c:pt>
                <c:pt idx="22">
                  <c:v>Tuesday</c:v>
                </c:pt>
                <c:pt idx="23">
                  <c:v>Wednesday</c:v>
                </c:pt>
                <c:pt idx="24">
                  <c:v>Thursday</c:v>
                </c:pt>
                <c:pt idx="25">
                  <c:v>Friday</c:v>
                </c:pt>
                <c:pt idx="26">
                  <c:v>Saturday</c:v>
                </c:pt>
                <c:pt idx="27">
                  <c:v>Sunday</c:v>
                </c:pt>
              </c:strCache>
            </c:strRef>
          </c:cat>
          <c:val>
            <c:numRef>
              <c:f>Sheet4!$E$2:$E$29</c:f>
              <c:numCache>
                <c:formatCode>General</c:formatCode>
                <c:ptCount val="28"/>
                <c:pt idx="0">
                  <c:v>14</c:v>
                </c:pt>
                <c:pt idx="1">
                  <c:v>18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89</c:v>
                </c:pt>
                <c:pt idx="8">
                  <c:v>14</c:v>
                </c:pt>
                <c:pt idx="9">
                  <c:v>18</c:v>
                </c:pt>
                <c:pt idx="10">
                  <c:v>14</c:v>
                </c:pt>
                <c:pt idx="11">
                  <c:v>44</c:v>
                </c:pt>
                <c:pt idx="12">
                  <c:v>65</c:v>
                </c:pt>
                <c:pt idx="13">
                  <c:v>54</c:v>
                </c:pt>
                <c:pt idx="14">
                  <c:v>23</c:v>
                </c:pt>
                <c:pt idx="15">
                  <c:v>53</c:v>
                </c:pt>
                <c:pt idx="16">
                  <c:v>63</c:v>
                </c:pt>
                <c:pt idx="17">
                  <c:v>54</c:v>
                </c:pt>
                <c:pt idx="18">
                  <c:v>11</c:v>
                </c:pt>
                <c:pt idx="19">
                  <c:v>89</c:v>
                </c:pt>
                <c:pt idx="20">
                  <c:v>111</c:v>
                </c:pt>
                <c:pt idx="21">
                  <c:v>58</c:v>
                </c:pt>
                <c:pt idx="22">
                  <c:v>67</c:v>
                </c:pt>
                <c:pt idx="23">
                  <c:v>52</c:v>
                </c:pt>
                <c:pt idx="24">
                  <c:v>33</c:v>
                </c:pt>
                <c:pt idx="25">
                  <c:v>55</c:v>
                </c:pt>
                <c:pt idx="26">
                  <c:v>46</c:v>
                </c:pt>
                <c:pt idx="27">
                  <c:v>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4436704"/>
        <c:axId val="394437096"/>
      </c:barChart>
      <c:catAx>
        <c:axId val="3944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437096"/>
        <c:crosses val="autoZero"/>
        <c:auto val="1"/>
        <c:lblAlgn val="ctr"/>
        <c:lblOffset val="100"/>
        <c:noMultiLvlLbl val="0"/>
      </c:catAx>
      <c:valAx>
        <c:axId val="39443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436704"/>
        <c:crosses val="autoZero"/>
        <c:crossBetween val="between"/>
      </c:valAx>
      <c:spPr>
        <a:gradFill>
          <a:gsLst>
            <a:gs pos="0">
              <a:srgbClr val="FFFF00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50800" dir="5400000" algn="ctr" rotWithShape="0">
        <a:srgbClr val="FF33CC"/>
      </a:outerShdw>
    </a:effectLst>
    <a:scene3d>
      <a:camera prst="orthographicFront"/>
      <a:lightRig rig="threePt" dir="t"/>
    </a:scene3d>
    <a:sp3d>
      <a:bevelT w="152400" h="50800" prst="softRound"/>
    </a:sp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Month1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Sheet5!$B$2</c:f>
              <c:strCache>
                <c:ptCount val="1"/>
                <c:pt idx="0">
                  <c:v>W1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Sheet5!$A$3:$A$9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Sheet5!$B$3:$B$9</c:f>
              <c:numCache>
                <c:formatCode>General</c:formatCode>
                <c:ptCount val="7"/>
                <c:pt idx="0">
                  <c:v>13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</c:ser>
        <c:ser>
          <c:idx val="1"/>
          <c:order val="1"/>
          <c:tx>
            <c:strRef>
              <c:f>Sheet5!$C$2</c:f>
              <c:strCache>
                <c:ptCount val="1"/>
                <c:pt idx="0">
                  <c:v>W2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Sheet5!$A$3:$A$9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Sheet5!$C$3:$C$9</c:f>
              <c:numCache>
                <c:formatCode>General</c:formatCode>
                <c:ptCount val="7"/>
                <c:pt idx="0">
                  <c:v>14</c:v>
                </c:pt>
                <c:pt idx="1">
                  <c:v>18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</c:ser>
        <c:ser>
          <c:idx val="2"/>
          <c:order val="2"/>
          <c:tx>
            <c:strRef>
              <c:f>Sheet5!$D$2</c:f>
              <c:strCache>
                <c:ptCount val="1"/>
                <c:pt idx="0">
                  <c:v>W3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Sheet5!$A$3:$A$9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Sheet5!$D$3:$D$9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22</c:v>
                </c:pt>
                <c:pt idx="4">
                  <c:v>20</c:v>
                </c:pt>
                <c:pt idx="5">
                  <c:v>35</c:v>
                </c:pt>
                <c:pt idx="6">
                  <c:v>31</c:v>
                </c:pt>
              </c:numCache>
            </c:numRef>
          </c:val>
        </c:ser>
        <c:ser>
          <c:idx val="3"/>
          <c:order val="3"/>
          <c:tx>
            <c:strRef>
              <c:f>Sheet5!$E$2</c:f>
              <c:strCache>
                <c:ptCount val="1"/>
                <c:pt idx="0">
                  <c:v>W4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Sheet5!$A$3:$A$9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Sheet5!$E$3:$E$9</c:f>
              <c:numCache>
                <c:formatCode>General</c:formatCode>
                <c:ptCount val="7"/>
                <c:pt idx="0">
                  <c:v>14</c:v>
                </c:pt>
                <c:pt idx="1">
                  <c:v>18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439056"/>
        <c:axId val="394440624"/>
      </c:areaChart>
      <c:catAx>
        <c:axId val="39443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440624"/>
        <c:crosses val="autoZero"/>
        <c:auto val="1"/>
        <c:lblAlgn val="ctr"/>
        <c:lblOffset val="100"/>
        <c:noMultiLvlLbl val="0"/>
      </c:catAx>
      <c:valAx>
        <c:axId val="39444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439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>
      <a:gsLst>
        <a:gs pos="0">
          <a:srgbClr val="FFFF00"/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Month2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Sheet5!$A$10:$A$16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Sheet5!$B$10:$B$16</c:f>
              <c:numCache>
                <c:formatCode>General</c:formatCode>
                <c:ptCount val="7"/>
                <c:pt idx="0">
                  <c:v>34</c:v>
                </c:pt>
                <c:pt idx="1">
                  <c:v>14</c:v>
                </c:pt>
                <c:pt idx="2">
                  <c:v>25</c:v>
                </c:pt>
                <c:pt idx="3">
                  <c:v>26</c:v>
                </c:pt>
                <c:pt idx="4">
                  <c:v>11</c:v>
                </c:pt>
                <c:pt idx="5">
                  <c:v>89</c:v>
                </c:pt>
                <c:pt idx="6">
                  <c:v>14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Sheet5!$A$10:$A$16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Sheet5!$C$10:$C$16</c:f>
              <c:numCache>
                <c:formatCode>General</c:formatCode>
                <c:ptCount val="7"/>
                <c:pt idx="0">
                  <c:v>89</c:v>
                </c:pt>
                <c:pt idx="1">
                  <c:v>14</c:v>
                </c:pt>
                <c:pt idx="2">
                  <c:v>18</c:v>
                </c:pt>
                <c:pt idx="3">
                  <c:v>14</c:v>
                </c:pt>
                <c:pt idx="4">
                  <c:v>44</c:v>
                </c:pt>
                <c:pt idx="5">
                  <c:v>65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4439840"/>
        <c:axId val="394440232"/>
      </c:barChart>
      <c:lineChart>
        <c:grouping val="standard"/>
        <c:varyColors val="0"/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Sheet5!$A$10:$A$16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Sheet5!$D$10:$D$16</c:f>
              <c:numCache>
                <c:formatCode>General</c:formatCode>
                <c:ptCount val="7"/>
                <c:pt idx="0">
                  <c:v>34</c:v>
                </c:pt>
                <c:pt idx="1">
                  <c:v>14</c:v>
                </c:pt>
                <c:pt idx="2">
                  <c:v>25</c:v>
                </c:pt>
                <c:pt idx="3">
                  <c:v>26</c:v>
                </c:pt>
                <c:pt idx="4">
                  <c:v>11</c:v>
                </c:pt>
                <c:pt idx="5">
                  <c:v>89</c:v>
                </c:pt>
                <c:pt idx="6">
                  <c:v>111</c:v>
                </c:pt>
              </c:numCache>
            </c:numRef>
          </c:val>
          <c:smooth val="0"/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Sheet5!$A$10:$A$16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Sheet5!$E$10:$E$16</c:f>
              <c:numCache>
                <c:formatCode>General</c:formatCode>
                <c:ptCount val="7"/>
                <c:pt idx="0">
                  <c:v>89</c:v>
                </c:pt>
                <c:pt idx="1">
                  <c:v>14</c:v>
                </c:pt>
                <c:pt idx="2">
                  <c:v>18</c:v>
                </c:pt>
                <c:pt idx="3">
                  <c:v>14</c:v>
                </c:pt>
                <c:pt idx="4">
                  <c:v>44</c:v>
                </c:pt>
                <c:pt idx="5">
                  <c:v>65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439840"/>
        <c:axId val="394440232"/>
      </c:lineChart>
      <c:catAx>
        <c:axId val="39443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440232"/>
        <c:crosses val="autoZero"/>
        <c:auto val="1"/>
        <c:lblAlgn val="ctr"/>
        <c:lblOffset val="100"/>
        <c:noMultiLvlLbl val="0"/>
      </c:catAx>
      <c:valAx>
        <c:axId val="394440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43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C000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AU" b="1">
                <a:solidFill>
                  <a:schemeClr val="bg1"/>
                </a:solidFill>
              </a:rPr>
              <a:t>Month3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Sheet5!$A$17:$A$23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Sheet5!$B$17:$B$23</c:f>
              <c:numCache>
                <c:formatCode>General</c:formatCode>
                <c:ptCount val="7"/>
                <c:pt idx="0">
                  <c:v>18</c:v>
                </c:pt>
                <c:pt idx="1">
                  <c:v>14</c:v>
                </c:pt>
                <c:pt idx="2">
                  <c:v>44</c:v>
                </c:pt>
                <c:pt idx="3">
                  <c:v>65</c:v>
                </c:pt>
                <c:pt idx="4">
                  <c:v>54</c:v>
                </c:pt>
                <c:pt idx="5">
                  <c:v>23</c:v>
                </c:pt>
                <c:pt idx="6">
                  <c:v>53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Sheet5!$A$17:$A$23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Sheet5!$C$17:$C$23</c:f>
              <c:numCache>
                <c:formatCode>General</c:formatCode>
                <c:ptCount val="7"/>
                <c:pt idx="0">
                  <c:v>23</c:v>
                </c:pt>
                <c:pt idx="1">
                  <c:v>53</c:v>
                </c:pt>
                <c:pt idx="2">
                  <c:v>63</c:v>
                </c:pt>
                <c:pt idx="3">
                  <c:v>54</c:v>
                </c:pt>
                <c:pt idx="4">
                  <c:v>11</c:v>
                </c:pt>
                <c:pt idx="5">
                  <c:v>89</c:v>
                </c:pt>
                <c:pt idx="6">
                  <c:v>111</c:v>
                </c:pt>
              </c:numCache>
            </c:numRef>
          </c:val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Sheet5!$A$17:$A$23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Sheet5!$D$17:$D$23</c:f>
              <c:numCache>
                <c:formatCode>General</c:formatCode>
                <c:ptCount val="7"/>
                <c:pt idx="0">
                  <c:v>58</c:v>
                </c:pt>
                <c:pt idx="1">
                  <c:v>67</c:v>
                </c:pt>
                <c:pt idx="2">
                  <c:v>52</c:v>
                </c:pt>
                <c:pt idx="3">
                  <c:v>33</c:v>
                </c:pt>
                <c:pt idx="4">
                  <c:v>55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Sheet5!$A$17:$A$23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Sheet5!$E$17:$E$23</c:f>
              <c:numCache>
                <c:formatCode>General</c:formatCode>
                <c:ptCount val="7"/>
                <c:pt idx="0">
                  <c:v>23</c:v>
                </c:pt>
                <c:pt idx="1">
                  <c:v>53</c:v>
                </c:pt>
                <c:pt idx="2">
                  <c:v>63</c:v>
                </c:pt>
                <c:pt idx="3">
                  <c:v>54</c:v>
                </c:pt>
                <c:pt idx="4">
                  <c:v>11</c:v>
                </c:pt>
                <c:pt idx="5">
                  <c:v>89</c:v>
                </c:pt>
                <c:pt idx="6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="1"/>
              <a:t>Month4</a:t>
            </a:r>
          </a:p>
        </c:rich>
      </c:tx>
      <c:overlay val="0"/>
      <c:spPr>
        <a:solidFill>
          <a:srgbClr val="FF00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Sheet5!$A$24:$A$30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Sheet5!$B$24:$B$30</c:f>
              <c:numCache>
                <c:formatCode>General</c:formatCode>
                <c:ptCount val="7"/>
                <c:pt idx="0">
                  <c:v>63</c:v>
                </c:pt>
                <c:pt idx="1">
                  <c:v>54</c:v>
                </c:pt>
                <c:pt idx="2">
                  <c:v>72</c:v>
                </c:pt>
                <c:pt idx="3">
                  <c:v>54</c:v>
                </c:pt>
                <c:pt idx="4">
                  <c:v>58</c:v>
                </c:pt>
                <c:pt idx="5">
                  <c:v>67</c:v>
                </c:pt>
                <c:pt idx="6">
                  <c:v>79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Sheet5!$A$24:$A$30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Sheet5!$C$24:$C$30</c:f>
              <c:numCache>
                <c:formatCode>General</c:formatCode>
                <c:ptCount val="7"/>
                <c:pt idx="0">
                  <c:v>58</c:v>
                </c:pt>
                <c:pt idx="1">
                  <c:v>67</c:v>
                </c:pt>
                <c:pt idx="2">
                  <c:v>52</c:v>
                </c:pt>
                <c:pt idx="3">
                  <c:v>33</c:v>
                </c:pt>
                <c:pt idx="4">
                  <c:v>55</c:v>
                </c:pt>
                <c:pt idx="5">
                  <c:v>46</c:v>
                </c:pt>
                <c:pt idx="6">
                  <c:v>77</c:v>
                </c:pt>
              </c:numCache>
            </c:numRef>
          </c:val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Sheet5!$A$24:$A$30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Sheet5!$D$24:$D$30</c:f>
              <c:numCache>
                <c:formatCode>General</c:formatCode>
                <c:ptCount val="7"/>
                <c:pt idx="0">
                  <c:v>54</c:v>
                </c:pt>
                <c:pt idx="1">
                  <c:v>62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74</c:v>
                </c:pt>
                <c:pt idx="6">
                  <c:v>57</c:v>
                </c:pt>
              </c:numCache>
            </c:numRef>
          </c:val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Sheet5!$A$24:$A$30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Sheet5!$E$24:$E$30</c:f>
              <c:numCache>
                <c:formatCode>General</c:formatCode>
                <c:ptCount val="7"/>
                <c:pt idx="0">
                  <c:v>58</c:v>
                </c:pt>
                <c:pt idx="1">
                  <c:v>67</c:v>
                </c:pt>
                <c:pt idx="2">
                  <c:v>52</c:v>
                </c:pt>
                <c:pt idx="3">
                  <c:v>33</c:v>
                </c:pt>
                <c:pt idx="4">
                  <c:v>55</c:v>
                </c:pt>
                <c:pt idx="5">
                  <c:v>46</c:v>
                </c:pt>
                <c:pt idx="6">
                  <c:v>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0974432"/>
        <c:axId val="390970512"/>
      </c:barChart>
      <c:catAx>
        <c:axId val="3909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FF0000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512"/>
        <c:crosses val="autoZero"/>
        <c:auto val="1"/>
        <c:lblAlgn val="ctr"/>
        <c:lblOffset val="100"/>
        <c:noMultiLvlLbl val="0"/>
      </c:catAx>
      <c:valAx>
        <c:axId val="39097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rgbClr val="FF0000"/>
          </a:solidFill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4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rgbClr val="FF00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606425</xdr:colOff>
      <xdr:row>14</xdr:row>
      <xdr:rowOff>22225</xdr:rowOff>
    </xdr:from>
    <xdr:to>
      <xdr:col>7</xdr:col>
      <xdr:colOff>200025</xdr:colOff>
      <xdr:row>29</xdr:row>
      <xdr:rowOff>3175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584200</xdr:colOff>
      <xdr:row>34</xdr:row>
      <xdr:rowOff>177800</xdr:rowOff>
    </xdr:from>
    <xdr:to>
      <xdr:col>8</xdr:col>
      <xdr:colOff>571500</xdr:colOff>
      <xdr:row>56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3</xdr:row>
      <xdr:rowOff>34925</xdr:rowOff>
    </xdr:from>
    <xdr:to>
      <xdr:col>13</xdr:col>
      <xdr:colOff>295275</xdr:colOff>
      <xdr:row>18</xdr:row>
      <xdr:rowOff>15875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15875</xdr:colOff>
      <xdr:row>18</xdr:row>
      <xdr:rowOff>123825</xdr:rowOff>
    </xdr:from>
    <xdr:to>
      <xdr:col>13</xdr:col>
      <xdr:colOff>320675</xdr:colOff>
      <xdr:row>33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15875</xdr:colOff>
      <xdr:row>34</xdr:row>
      <xdr:rowOff>180975</xdr:rowOff>
    </xdr:from>
    <xdr:to>
      <xdr:col>13</xdr:col>
      <xdr:colOff>320675</xdr:colOff>
      <xdr:row>49</xdr:row>
      <xdr:rowOff>161925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15875</xdr:colOff>
      <xdr:row>50</xdr:row>
      <xdr:rowOff>180975</xdr:rowOff>
    </xdr:from>
    <xdr:to>
      <xdr:col>13</xdr:col>
      <xdr:colOff>320675</xdr:colOff>
      <xdr:row>65</xdr:row>
      <xdr:rowOff>161925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Yellow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J28" sqref="J28"/>
    </sheetView>
  </sheetViews>
  <sheetFormatPr defaultRowHeight="14.5" x14ac:dyDescent="0.35"/>
  <cols>
    <col min="3" max="3" width="21" customWidth="1"/>
    <col min="4" max="4" width="15.54296875" bestFit="1" customWidth="1"/>
  </cols>
  <sheetData>
    <row r="1" spans="1:6" ht="15" thickBot="1" x14ac:dyDescent="0.4">
      <c r="A1" s="19" t="s">
        <v>0</v>
      </c>
      <c r="B1" s="20"/>
    </row>
    <row r="3" spans="1:6" x14ac:dyDescent="0.35">
      <c r="A3" s="2" t="s">
        <v>1</v>
      </c>
      <c r="B3" s="3" t="s">
        <v>2</v>
      </c>
      <c r="C3" s="3" t="s">
        <v>3</v>
      </c>
    </row>
    <row r="4" spans="1:6" x14ac:dyDescent="0.35">
      <c r="A4" s="2" t="s">
        <v>4</v>
      </c>
      <c r="B4" s="4">
        <v>1.2</v>
      </c>
      <c r="C4" s="4">
        <v>151</v>
      </c>
    </row>
    <row r="5" spans="1:6" x14ac:dyDescent="0.35">
      <c r="A5" s="2" t="s">
        <v>5</v>
      </c>
      <c r="B5" s="4">
        <v>1.2</v>
      </c>
      <c r="C5" s="4">
        <v>84</v>
      </c>
    </row>
    <row r="6" spans="1:6" x14ac:dyDescent="0.35">
      <c r="A6" s="2" t="s">
        <v>6</v>
      </c>
      <c r="B6" s="4">
        <v>1.45</v>
      </c>
      <c r="C6" s="4">
        <v>91</v>
      </c>
    </row>
    <row r="7" spans="1:6" x14ac:dyDescent="0.35">
      <c r="A7" s="2" t="s">
        <v>7</v>
      </c>
      <c r="B7" s="4">
        <v>1.55</v>
      </c>
      <c r="C7" s="4">
        <v>98</v>
      </c>
    </row>
    <row r="8" spans="1:6" x14ac:dyDescent="0.35">
      <c r="A8" s="2" t="s">
        <v>8</v>
      </c>
      <c r="B8" s="4">
        <v>1.3</v>
      </c>
      <c r="C8" s="4">
        <v>99</v>
      </c>
    </row>
    <row r="9" spans="1:6" x14ac:dyDescent="0.35">
      <c r="A9" s="2"/>
      <c r="B9" s="2"/>
      <c r="C9" s="4">
        <v>523</v>
      </c>
    </row>
    <row r="11" spans="1:6" x14ac:dyDescent="0.35">
      <c r="A11" t="s">
        <v>52</v>
      </c>
      <c r="F11" t="s">
        <v>42</v>
      </c>
    </row>
    <row r="12" spans="1:6" x14ac:dyDescent="0.35">
      <c r="A12" t="s">
        <v>32</v>
      </c>
      <c r="D12" s="1">
        <f>AVERAGE(B4:B8)</f>
        <v>1.3399999999999999</v>
      </c>
      <c r="F12" s="18" t="s">
        <v>43</v>
      </c>
    </row>
    <row r="14" spans="1:6" x14ac:dyDescent="0.35">
      <c r="A14" t="s">
        <v>33</v>
      </c>
      <c r="D14" s="1">
        <f>AVERAGE(C4:C8)</f>
        <v>104.6</v>
      </c>
      <c r="F14" s="18" t="s">
        <v>43</v>
      </c>
    </row>
    <row r="16" spans="1:6" x14ac:dyDescent="0.35">
      <c r="A16" t="s">
        <v>34</v>
      </c>
      <c r="D16" s="1">
        <f>MIN(C4:C8)</f>
        <v>84</v>
      </c>
      <c r="F16" s="18" t="s">
        <v>44</v>
      </c>
    </row>
    <row r="18" spans="1:7" x14ac:dyDescent="0.35">
      <c r="A18" t="s">
        <v>35</v>
      </c>
      <c r="D18" s="1">
        <f>MAX(C4:C8)</f>
        <v>151</v>
      </c>
      <c r="F18" s="18" t="s">
        <v>45</v>
      </c>
    </row>
    <row r="20" spans="1:7" x14ac:dyDescent="0.35">
      <c r="A20" t="s">
        <v>36</v>
      </c>
      <c r="C20" t="s">
        <v>37</v>
      </c>
      <c r="D20">
        <f>COUNT(C4:C8)</f>
        <v>5</v>
      </c>
      <c r="F20" s="18" t="s">
        <v>46</v>
      </c>
    </row>
    <row r="22" spans="1:7" x14ac:dyDescent="0.35">
      <c r="A22" t="s">
        <v>38</v>
      </c>
      <c r="D22" t="str">
        <f>VLOOKUP("Flipper",A1:C8,1,FALSE)</f>
        <v>Flipper</v>
      </c>
      <c r="F22" s="18" t="s">
        <v>47</v>
      </c>
      <c r="G22" t="s">
        <v>48</v>
      </c>
    </row>
    <row r="23" spans="1:7" x14ac:dyDescent="0.35">
      <c r="A23" t="s">
        <v>39</v>
      </c>
      <c r="G23" t="s">
        <v>49</v>
      </c>
    </row>
    <row r="25" spans="1:7" x14ac:dyDescent="0.35">
      <c r="A25" t="s">
        <v>40</v>
      </c>
      <c r="D25" s="17">
        <f ca="1">TODAY()</f>
        <v>42211</v>
      </c>
      <c r="F25" s="18" t="s">
        <v>50</v>
      </c>
    </row>
    <row r="27" spans="1:7" x14ac:dyDescent="0.35">
      <c r="A27" t="s">
        <v>41</v>
      </c>
      <c r="D27" s="17">
        <f ca="1">NOW()</f>
        <v>42211.378325694444</v>
      </c>
      <c r="F27" s="18" t="s">
        <v>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/>
  </sheetViews>
  <sheetFormatPr defaultRowHeight="14.5" x14ac:dyDescent="0.35"/>
  <sheetData>
    <row r="1" spans="1:9" ht="15" thickBot="1" x14ac:dyDescent="0.4">
      <c r="A1" s="11" t="s">
        <v>29</v>
      </c>
      <c r="B1" s="12"/>
      <c r="C1" s="12"/>
      <c r="D1" s="13"/>
    </row>
    <row r="3" spans="1:9" x14ac:dyDescent="0.35">
      <c r="B3">
        <v>1</v>
      </c>
      <c r="E3">
        <v>1</v>
      </c>
      <c r="G3">
        <v>1</v>
      </c>
      <c r="I3">
        <v>1</v>
      </c>
    </row>
    <row r="4" spans="1:9" x14ac:dyDescent="0.35">
      <c r="B4">
        <v>1</v>
      </c>
      <c r="E4">
        <v>1</v>
      </c>
      <c r="G4">
        <v>1</v>
      </c>
      <c r="I4" s="9" t="s">
        <v>28</v>
      </c>
    </row>
    <row r="5" spans="1:9" x14ac:dyDescent="0.35">
      <c r="B5">
        <v>1</v>
      </c>
      <c r="E5">
        <v>1</v>
      </c>
      <c r="G5">
        <v>1</v>
      </c>
      <c r="I5" s="9" t="s">
        <v>28</v>
      </c>
    </row>
    <row r="6" spans="1:9" x14ac:dyDescent="0.35">
      <c r="B6" s="9" t="s">
        <v>28</v>
      </c>
      <c r="G6">
        <v>1</v>
      </c>
      <c r="I6">
        <v>1</v>
      </c>
    </row>
    <row r="7" spans="1:9" x14ac:dyDescent="0.35">
      <c r="B7" s="9" t="s">
        <v>28</v>
      </c>
      <c r="G7">
        <v>1</v>
      </c>
      <c r="I7">
        <v>1</v>
      </c>
    </row>
    <row r="8" spans="1:9" x14ac:dyDescent="0.35">
      <c r="B8">
        <v>1</v>
      </c>
      <c r="E8">
        <v>1</v>
      </c>
      <c r="G8">
        <v>1</v>
      </c>
      <c r="I8">
        <v>1</v>
      </c>
    </row>
    <row r="9" spans="1:9" x14ac:dyDescent="0.35">
      <c r="B9">
        <v>1</v>
      </c>
      <c r="E9">
        <v>1</v>
      </c>
      <c r="G9">
        <v>1</v>
      </c>
      <c r="I9">
        <v>1</v>
      </c>
    </row>
    <row r="10" spans="1:9" x14ac:dyDescent="0.35">
      <c r="B10" s="2">
        <f>SUM(B8:B9)</f>
        <v>2</v>
      </c>
      <c r="E10" s="2">
        <f>SUM(E8:E9)</f>
        <v>2</v>
      </c>
      <c r="G10" s="2">
        <f>SUM(G3:G9)</f>
        <v>7</v>
      </c>
      <c r="I10" s="2">
        <f>SUM(I6:I9)</f>
        <v>4</v>
      </c>
    </row>
    <row r="11" spans="1:9" ht="15" thickBot="1" x14ac:dyDescent="0.4"/>
    <row r="12" spans="1:9" ht="15" thickBot="1" x14ac:dyDescent="0.4">
      <c r="B12" s="14" t="s">
        <v>30</v>
      </c>
      <c r="C12" s="15"/>
      <c r="D12" s="15"/>
      <c r="E12" s="16"/>
    </row>
    <row r="13" spans="1:9" ht="15" thickBot="1" x14ac:dyDescent="0.4">
      <c r="B13" s="5" t="s">
        <v>31</v>
      </c>
      <c r="C13" s="10"/>
      <c r="D13" s="10"/>
      <c r="E13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3"/>
  <sheetViews>
    <sheetView workbookViewId="0">
      <selection activeCell="J13" sqref="J13"/>
    </sheetView>
  </sheetViews>
  <sheetFormatPr defaultRowHeight="14.5" x14ac:dyDescent="0.35"/>
  <cols>
    <col min="2" max="2" width="18.90625" customWidth="1"/>
  </cols>
  <sheetData>
    <row r="1" spans="1:10" ht="15" thickBot="1" x14ac:dyDescent="0.4">
      <c r="A1" s="23" t="s">
        <v>53</v>
      </c>
      <c r="B1" s="24"/>
    </row>
    <row r="2" spans="1:10" x14ac:dyDescent="0.35">
      <c r="A2" s="26"/>
      <c r="B2" s="25" t="s">
        <v>56</v>
      </c>
      <c r="C2" s="22" t="s">
        <v>9</v>
      </c>
      <c r="D2" s="8" t="s">
        <v>10</v>
      </c>
      <c r="E2" s="8" t="s">
        <v>11</v>
      </c>
      <c r="F2" s="8" t="s">
        <v>10</v>
      </c>
      <c r="G2" s="8" t="s">
        <v>12</v>
      </c>
      <c r="H2" s="8" t="s">
        <v>13</v>
      </c>
      <c r="I2" s="8" t="s">
        <v>13</v>
      </c>
      <c r="J2" s="8" t="s">
        <v>14</v>
      </c>
    </row>
    <row r="3" spans="1:10" x14ac:dyDescent="0.35">
      <c r="B3" s="21" t="s">
        <v>4</v>
      </c>
      <c r="C3" s="2">
        <v>11</v>
      </c>
      <c r="D3" s="2">
        <v>14</v>
      </c>
      <c r="E3" s="2">
        <v>18</v>
      </c>
      <c r="F3" s="2">
        <v>22</v>
      </c>
      <c r="G3" s="2">
        <v>20</v>
      </c>
      <c r="H3" s="2">
        <v>35</v>
      </c>
      <c r="I3" s="2">
        <v>31</v>
      </c>
      <c r="J3" s="2">
        <f>SUM(C3:I3)</f>
        <v>151</v>
      </c>
    </row>
    <row r="4" spans="1:10" x14ac:dyDescent="0.35">
      <c r="B4" s="2" t="s">
        <v>5</v>
      </c>
      <c r="C4" s="2">
        <v>14</v>
      </c>
      <c r="D4" s="2">
        <v>16</v>
      </c>
      <c r="E4" s="2">
        <v>12</v>
      </c>
      <c r="F4" s="2">
        <v>12</v>
      </c>
      <c r="G4" s="2">
        <v>12</v>
      </c>
      <c r="H4" s="2">
        <v>12</v>
      </c>
      <c r="I4" s="2">
        <v>12</v>
      </c>
      <c r="J4" s="2">
        <f t="shared" ref="J4:J7" si="0">SUM(C4:I4)</f>
        <v>90</v>
      </c>
    </row>
    <row r="5" spans="1:10" x14ac:dyDescent="0.35">
      <c r="B5" s="2" t="s">
        <v>6</v>
      </c>
      <c r="C5" s="2">
        <v>13</v>
      </c>
      <c r="D5" s="2">
        <v>11</v>
      </c>
      <c r="E5" s="2">
        <v>13</v>
      </c>
      <c r="F5" s="2">
        <v>13</v>
      </c>
      <c r="G5" s="2">
        <v>13</v>
      </c>
      <c r="H5" s="2">
        <v>13</v>
      </c>
      <c r="I5" s="2">
        <v>13</v>
      </c>
      <c r="J5" s="2">
        <f t="shared" si="0"/>
        <v>89</v>
      </c>
    </row>
    <row r="6" spans="1:10" x14ac:dyDescent="0.35">
      <c r="B6" s="2" t="s">
        <v>7</v>
      </c>
      <c r="C6" s="2">
        <v>14</v>
      </c>
      <c r="D6" s="2">
        <v>18</v>
      </c>
      <c r="E6" s="2">
        <v>14</v>
      </c>
      <c r="F6" s="2">
        <v>14</v>
      </c>
      <c r="G6" s="2">
        <v>14</v>
      </c>
      <c r="H6" s="2">
        <v>14</v>
      </c>
      <c r="I6" s="2">
        <v>14</v>
      </c>
      <c r="J6" s="2">
        <f t="shared" si="0"/>
        <v>102</v>
      </c>
    </row>
    <row r="7" spans="1:10" x14ac:dyDescent="0.35">
      <c r="B7" s="2" t="s">
        <v>8</v>
      </c>
      <c r="C7" s="2">
        <v>18</v>
      </c>
      <c r="D7" s="2">
        <v>32</v>
      </c>
      <c r="E7" s="2">
        <v>17</v>
      </c>
      <c r="F7" s="2">
        <v>14</v>
      </c>
      <c r="G7" s="2">
        <v>13</v>
      </c>
      <c r="H7" s="2">
        <v>80</v>
      </c>
      <c r="I7" s="2">
        <v>94</v>
      </c>
      <c r="J7" s="2">
        <f t="shared" si="0"/>
        <v>268</v>
      </c>
    </row>
    <row r="8" spans="1:10" x14ac:dyDescent="0.35">
      <c r="H8" s="21" t="s">
        <v>14</v>
      </c>
      <c r="I8" s="21"/>
      <c r="J8">
        <f>SUM(J3:J7)</f>
        <v>700</v>
      </c>
    </row>
    <row r="9" spans="1:10" x14ac:dyDescent="0.35">
      <c r="B9" s="2"/>
    </row>
    <row r="11" spans="1:10" x14ac:dyDescent="0.35">
      <c r="B11" t="s">
        <v>54</v>
      </c>
    </row>
    <row r="13" spans="1:10" x14ac:dyDescent="0.35">
      <c r="B13" t="s">
        <v>55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tabSelected="1" topLeftCell="A30" workbookViewId="0">
      <selection activeCell="J30" sqref="J30"/>
    </sheetView>
  </sheetViews>
  <sheetFormatPr defaultRowHeight="14.5" x14ac:dyDescent="0.35"/>
  <cols>
    <col min="1" max="1" width="13.1796875" customWidth="1"/>
  </cols>
  <sheetData>
    <row r="1" spans="1:5" x14ac:dyDescent="0.35">
      <c r="A1" s="7" t="s">
        <v>15</v>
      </c>
      <c r="B1" s="8" t="s">
        <v>16</v>
      </c>
      <c r="C1" s="8" t="s">
        <v>17</v>
      </c>
      <c r="D1" s="8" t="s">
        <v>18</v>
      </c>
      <c r="E1" s="8" t="s">
        <v>19</v>
      </c>
    </row>
    <row r="2" spans="1:5" x14ac:dyDescent="0.35">
      <c r="A2" s="28" t="s">
        <v>20</v>
      </c>
      <c r="B2" s="2">
        <v>11</v>
      </c>
      <c r="C2" s="2">
        <v>14</v>
      </c>
      <c r="D2" s="2">
        <v>13</v>
      </c>
      <c r="E2" s="2">
        <v>14</v>
      </c>
    </row>
    <row r="3" spans="1:5" x14ac:dyDescent="0.35">
      <c r="A3" s="28" t="s">
        <v>21</v>
      </c>
      <c r="B3" s="2">
        <v>14</v>
      </c>
      <c r="C3" s="2">
        <v>16</v>
      </c>
      <c r="D3" s="2">
        <v>11</v>
      </c>
      <c r="E3" s="2">
        <v>18</v>
      </c>
    </row>
    <row r="4" spans="1:5" x14ac:dyDescent="0.35">
      <c r="A4" s="28" t="s">
        <v>22</v>
      </c>
      <c r="B4" s="2">
        <v>18</v>
      </c>
      <c r="C4" s="2">
        <v>12</v>
      </c>
      <c r="D4" s="2">
        <v>13</v>
      </c>
      <c r="E4" s="2">
        <v>14</v>
      </c>
    </row>
    <row r="5" spans="1:5" x14ac:dyDescent="0.35">
      <c r="A5" s="28" t="s">
        <v>23</v>
      </c>
      <c r="B5" s="2">
        <v>22</v>
      </c>
      <c r="C5" s="2">
        <v>12</v>
      </c>
      <c r="D5" s="2">
        <v>13</v>
      </c>
      <c r="E5" s="2">
        <v>14</v>
      </c>
    </row>
    <row r="6" spans="1:5" x14ac:dyDescent="0.35">
      <c r="A6" s="28" t="s">
        <v>24</v>
      </c>
      <c r="B6" s="2">
        <v>20</v>
      </c>
      <c r="C6" s="2">
        <v>12</v>
      </c>
      <c r="D6" s="2">
        <v>13</v>
      </c>
      <c r="E6" s="2">
        <v>14</v>
      </c>
    </row>
    <row r="7" spans="1:5" x14ac:dyDescent="0.35">
      <c r="A7" s="28" t="s">
        <v>25</v>
      </c>
      <c r="B7" s="2">
        <v>35</v>
      </c>
      <c r="C7" s="2">
        <v>12</v>
      </c>
      <c r="D7" s="2">
        <v>13</v>
      </c>
      <c r="E7" s="2">
        <v>14</v>
      </c>
    </row>
    <row r="8" spans="1:5" x14ac:dyDescent="0.35">
      <c r="A8" s="28" t="s">
        <v>26</v>
      </c>
      <c r="B8" s="2">
        <v>31</v>
      </c>
      <c r="C8" s="2">
        <v>12</v>
      </c>
      <c r="D8" s="2">
        <v>13</v>
      </c>
      <c r="E8" s="2">
        <v>14</v>
      </c>
    </row>
    <row r="9" spans="1:5" x14ac:dyDescent="0.35">
      <c r="A9" s="29" t="s">
        <v>20</v>
      </c>
      <c r="B9" s="27">
        <v>34</v>
      </c>
      <c r="C9" s="2">
        <v>14</v>
      </c>
      <c r="D9" s="27">
        <v>34</v>
      </c>
      <c r="E9" s="27">
        <v>89</v>
      </c>
    </row>
    <row r="10" spans="1:5" x14ac:dyDescent="0.35">
      <c r="A10" s="29" t="s">
        <v>21</v>
      </c>
      <c r="B10" s="27">
        <v>14</v>
      </c>
      <c r="C10" s="2">
        <v>16</v>
      </c>
      <c r="D10" s="27">
        <v>14</v>
      </c>
      <c r="E10" s="2">
        <v>14</v>
      </c>
    </row>
    <row r="11" spans="1:5" x14ac:dyDescent="0.35">
      <c r="A11" s="29" t="s">
        <v>22</v>
      </c>
      <c r="B11" s="27">
        <v>25</v>
      </c>
      <c r="C11" s="2">
        <v>12</v>
      </c>
      <c r="D11" s="27">
        <v>25</v>
      </c>
      <c r="E11" s="2">
        <v>18</v>
      </c>
    </row>
    <row r="12" spans="1:5" x14ac:dyDescent="0.35">
      <c r="A12" s="29" t="s">
        <v>23</v>
      </c>
      <c r="B12" s="27">
        <v>26</v>
      </c>
      <c r="C12" s="2">
        <v>12</v>
      </c>
      <c r="D12" s="27">
        <v>26</v>
      </c>
      <c r="E12" s="2">
        <v>14</v>
      </c>
    </row>
    <row r="13" spans="1:5" x14ac:dyDescent="0.35">
      <c r="A13" s="29" t="s">
        <v>24</v>
      </c>
      <c r="B13" s="27">
        <v>11</v>
      </c>
      <c r="C13" s="2">
        <v>12</v>
      </c>
      <c r="D13" s="27">
        <v>11</v>
      </c>
      <c r="E13" s="2">
        <v>44</v>
      </c>
    </row>
    <row r="14" spans="1:5" x14ac:dyDescent="0.35">
      <c r="A14" s="29" t="s">
        <v>25</v>
      </c>
      <c r="B14" s="27">
        <v>89</v>
      </c>
      <c r="C14" s="2">
        <v>12</v>
      </c>
      <c r="D14" s="27">
        <v>89</v>
      </c>
      <c r="E14" s="2">
        <v>65</v>
      </c>
    </row>
    <row r="15" spans="1:5" x14ac:dyDescent="0.35">
      <c r="A15" s="29" t="s">
        <v>26</v>
      </c>
      <c r="B15" s="27">
        <v>111</v>
      </c>
      <c r="C15" s="2">
        <v>12</v>
      </c>
      <c r="D15" s="2">
        <v>14</v>
      </c>
      <c r="E15" s="2">
        <v>54</v>
      </c>
    </row>
    <row r="16" spans="1:5" x14ac:dyDescent="0.35">
      <c r="A16" s="30" t="s">
        <v>20</v>
      </c>
      <c r="B16" s="27">
        <v>58</v>
      </c>
      <c r="C16" s="2">
        <v>14</v>
      </c>
      <c r="D16" s="2">
        <v>18</v>
      </c>
      <c r="E16" s="2">
        <v>23</v>
      </c>
    </row>
    <row r="17" spans="1:5" x14ac:dyDescent="0.35">
      <c r="A17" s="30" t="s">
        <v>21</v>
      </c>
      <c r="B17" s="27">
        <v>67</v>
      </c>
      <c r="C17" s="2">
        <v>18</v>
      </c>
      <c r="D17" s="2">
        <v>14</v>
      </c>
      <c r="E17" s="27">
        <v>53</v>
      </c>
    </row>
    <row r="18" spans="1:5" x14ac:dyDescent="0.35">
      <c r="A18" s="30" t="s">
        <v>22</v>
      </c>
      <c r="B18" s="27">
        <v>52</v>
      </c>
      <c r="C18" s="2">
        <v>34</v>
      </c>
      <c r="D18" s="2">
        <v>44</v>
      </c>
      <c r="E18" s="27">
        <v>63</v>
      </c>
    </row>
    <row r="19" spans="1:5" x14ac:dyDescent="0.35">
      <c r="A19" s="30" t="s">
        <v>23</v>
      </c>
      <c r="B19" s="27">
        <v>33</v>
      </c>
      <c r="C19" s="2">
        <v>54</v>
      </c>
      <c r="D19" s="2">
        <v>65</v>
      </c>
      <c r="E19" s="27">
        <v>54</v>
      </c>
    </row>
    <row r="20" spans="1:5" x14ac:dyDescent="0.35">
      <c r="A20" s="30" t="s">
        <v>24</v>
      </c>
      <c r="B20" s="27">
        <v>55</v>
      </c>
      <c r="C20" s="2">
        <v>62</v>
      </c>
      <c r="D20" s="2">
        <v>54</v>
      </c>
      <c r="E20" s="27">
        <v>11</v>
      </c>
    </row>
    <row r="21" spans="1:5" x14ac:dyDescent="0.35">
      <c r="A21" s="30" t="s">
        <v>25</v>
      </c>
      <c r="B21" s="27">
        <v>46</v>
      </c>
      <c r="C21" s="2">
        <v>14</v>
      </c>
      <c r="D21" s="2">
        <v>23</v>
      </c>
      <c r="E21" s="27">
        <v>89</v>
      </c>
    </row>
    <row r="22" spans="1:5" x14ac:dyDescent="0.35">
      <c r="A22" s="30" t="s">
        <v>26</v>
      </c>
      <c r="B22" s="27">
        <v>47</v>
      </c>
      <c r="C22" s="2">
        <v>14</v>
      </c>
      <c r="D22" s="27">
        <v>53</v>
      </c>
      <c r="E22" s="27">
        <v>111</v>
      </c>
    </row>
    <row r="23" spans="1:5" x14ac:dyDescent="0.35">
      <c r="A23" s="31" t="s">
        <v>20</v>
      </c>
      <c r="B23" s="27">
        <v>54</v>
      </c>
      <c r="C23" s="27">
        <v>58</v>
      </c>
      <c r="D23" s="27">
        <v>63</v>
      </c>
      <c r="E23" s="27">
        <v>58</v>
      </c>
    </row>
    <row r="24" spans="1:5" x14ac:dyDescent="0.35">
      <c r="A24" s="31" t="s">
        <v>21</v>
      </c>
      <c r="B24" s="27">
        <v>62</v>
      </c>
      <c r="C24" s="27">
        <v>67</v>
      </c>
      <c r="D24" s="27">
        <v>54</v>
      </c>
      <c r="E24" s="27">
        <v>67</v>
      </c>
    </row>
    <row r="25" spans="1:5" x14ac:dyDescent="0.35">
      <c r="A25" s="31" t="s">
        <v>22</v>
      </c>
      <c r="B25" s="27">
        <v>33</v>
      </c>
      <c r="C25" s="27">
        <v>52</v>
      </c>
      <c r="D25" s="27">
        <v>72</v>
      </c>
      <c r="E25" s="27">
        <v>52</v>
      </c>
    </row>
    <row r="26" spans="1:5" x14ac:dyDescent="0.35">
      <c r="A26" s="31" t="s">
        <v>23</v>
      </c>
      <c r="B26" s="27">
        <v>34</v>
      </c>
      <c r="C26" s="27">
        <v>33</v>
      </c>
      <c r="D26" s="27">
        <v>54</v>
      </c>
      <c r="E26" s="27">
        <v>33</v>
      </c>
    </row>
    <row r="27" spans="1:5" x14ac:dyDescent="0.35">
      <c r="A27" s="31" t="s">
        <v>24</v>
      </c>
      <c r="B27" s="27">
        <v>35</v>
      </c>
      <c r="C27" s="27">
        <v>55</v>
      </c>
      <c r="D27" s="27">
        <v>58</v>
      </c>
      <c r="E27" s="27">
        <v>55</v>
      </c>
    </row>
    <row r="28" spans="1:5" x14ac:dyDescent="0.35">
      <c r="A28" s="31" t="s">
        <v>25</v>
      </c>
      <c r="B28" s="27">
        <v>74</v>
      </c>
      <c r="C28" s="27">
        <v>46</v>
      </c>
      <c r="D28" s="27">
        <v>67</v>
      </c>
      <c r="E28" s="27">
        <v>46</v>
      </c>
    </row>
    <row r="29" spans="1:5" x14ac:dyDescent="0.35">
      <c r="A29" s="31" t="s">
        <v>26</v>
      </c>
      <c r="B29" s="27">
        <v>57</v>
      </c>
      <c r="C29" s="27">
        <v>47</v>
      </c>
      <c r="D29" s="27">
        <v>79</v>
      </c>
      <c r="E29" s="27">
        <v>77</v>
      </c>
    </row>
    <row r="30" spans="1:5" x14ac:dyDescent="0.35">
      <c r="C30" s="32"/>
    </row>
    <row r="31" spans="1:5" x14ac:dyDescent="0.35">
      <c r="A31" s="33" t="s">
        <v>57</v>
      </c>
    </row>
    <row r="32" spans="1:5" x14ac:dyDescent="0.35">
      <c r="A32" t="s">
        <v>58</v>
      </c>
    </row>
    <row r="33" spans="1:1" x14ac:dyDescent="0.35">
      <c r="A33" t="s">
        <v>59</v>
      </c>
    </row>
    <row r="34" spans="1:1" x14ac:dyDescent="0.35">
      <c r="A34" t="s">
        <v>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topLeftCell="A36" workbookViewId="0">
      <selection activeCell="A24" sqref="A24:E30"/>
    </sheetView>
  </sheetViews>
  <sheetFormatPr defaultRowHeight="14.5" x14ac:dyDescent="0.35"/>
  <cols>
    <col min="1" max="1" width="12.54296875" customWidth="1"/>
  </cols>
  <sheetData>
    <row r="1" spans="1:7" x14ac:dyDescent="0.35">
      <c r="A1" t="s">
        <v>27</v>
      </c>
    </row>
    <row r="2" spans="1:7" x14ac:dyDescent="0.35">
      <c r="A2" s="34" t="s">
        <v>15</v>
      </c>
      <c r="B2" s="35" t="s">
        <v>16</v>
      </c>
      <c r="C2" s="35" t="s">
        <v>17</v>
      </c>
      <c r="D2" s="35" t="s">
        <v>18</v>
      </c>
      <c r="E2" s="35" t="s">
        <v>19</v>
      </c>
    </row>
    <row r="3" spans="1:7" x14ac:dyDescent="0.35">
      <c r="A3" s="28" t="s">
        <v>20</v>
      </c>
      <c r="B3" s="2">
        <v>13</v>
      </c>
      <c r="C3" s="2">
        <v>14</v>
      </c>
      <c r="D3" s="2">
        <v>11</v>
      </c>
      <c r="E3" s="2">
        <v>14</v>
      </c>
      <c r="G3" t="s">
        <v>62</v>
      </c>
    </row>
    <row r="4" spans="1:7" x14ac:dyDescent="0.35">
      <c r="A4" s="28" t="s">
        <v>21</v>
      </c>
      <c r="B4" s="2">
        <v>11</v>
      </c>
      <c r="C4" s="2">
        <v>18</v>
      </c>
      <c r="D4" s="2">
        <v>14</v>
      </c>
      <c r="E4" s="2">
        <v>18</v>
      </c>
    </row>
    <row r="5" spans="1:7" x14ac:dyDescent="0.35">
      <c r="A5" s="28" t="s">
        <v>22</v>
      </c>
      <c r="B5" s="2">
        <v>13</v>
      </c>
      <c r="C5" s="2">
        <v>14</v>
      </c>
      <c r="D5" s="2">
        <v>18</v>
      </c>
      <c r="E5" s="2">
        <v>14</v>
      </c>
    </row>
    <row r="6" spans="1:7" x14ac:dyDescent="0.35">
      <c r="A6" s="28" t="s">
        <v>23</v>
      </c>
      <c r="B6" s="2">
        <v>13</v>
      </c>
      <c r="C6" s="2">
        <v>14</v>
      </c>
      <c r="D6" s="2">
        <v>22</v>
      </c>
      <c r="E6" s="2">
        <v>14</v>
      </c>
    </row>
    <row r="7" spans="1:7" x14ac:dyDescent="0.35">
      <c r="A7" s="28" t="s">
        <v>24</v>
      </c>
      <c r="B7" s="2">
        <v>13</v>
      </c>
      <c r="C7" s="2">
        <v>14</v>
      </c>
      <c r="D7" s="2">
        <v>20</v>
      </c>
      <c r="E7" s="2">
        <v>14</v>
      </c>
    </row>
    <row r="8" spans="1:7" x14ac:dyDescent="0.35">
      <c r="A8" s="28" t="s">
        <v>25</v>
      </c>
      <c r="B8" s="2">
        <v>13</v>
      </c>
      <c r="C8" s="2">
        <v>14</v>
      </c>
      <c r="D8" s="2">
        <v>35</v>
      </c>
      <c r="E8" s="2">
        <v>14</v>
      </c>
    </row>
    <row r="9" spans="1:7" x14ac:dyDescent="0.35">
      <c r="A9" s="28" t="s">
        <v>26</v>
      </c>
      <c r="B9" s="2">
        <v>13</v>
      </c>
      <c r="C9" s="2">
        <v>14</v>
      </c>
      <c r="D9" s="2">
        <v>31</v>
      </c>
      <c r="E9" s="2">
        <v>14</v>
      </c>
    </row>
    <row r="10" spans="1:7" x14ac:dyDescent="0.35">
      <c r="A10" s="29" t="s">
        <v>20</v>
      </c>
      <c r="B10" s="27">
        <v>34</v>
      </c>
      <c r="C10" s="27">
        <v>89</v>
      </c>
      <c r="D10" s="27">
        <v>34</v>
      </c>
      <c r="E10" s="27">
        <v>89</v>
      </c>
    </row>
    <row r="11" spans="1:7" x14ac:dyDescent="0.35">
      <c r="A11" s="29" t="s">
        <v>21</v>
      </c>
      <c r="B11" s="27">
        <v>14</v>
      </c>
      <c r="C11" s="2">
        <v>14</v>
      </c>
      <c r="D11" s="27">
        <v>14</v>
      </c>
      <c r="E11" s="2">
        <v>14</v>
      </c>
    </row>
    <row r="12" spans="1:7" x14ac:dyDescent="0.35">
      <c r="A12" s="29" t="s">
        <v>22</v>
      </c>
      <c r="B12" s="27">
        <v>25</v>
      </c>
      <c r="C12" s="2">
        <v>18</v>
      </c>
      <c r="D12" s="27">
        <v>25</v>
      </c>
      <c r="E12" s="2">
        <v>18</v>
      </c>
    </row>
    <row r="13" spans="1:7" x14ac:dyDescent="0.35">
      <c r="A13" s="29" t="s">
        <v>23</v>
      </c>
      <c r="B13" s="27">
        <v>26</v>
      </c>
      <c r="C13" s="2">
        <v>14</v>
      </c>
      <c r="D13" s="27">
        <v>26</v>
      </c>
      <c r="E13" s="2">
        <v>14</v>
      </c>
    </row>
    <row r="14" spans="1:7" x14ac:dyDescent="0.35">
      <c r="A14" s="29" t="s">
        <v>24</v>
      </c>
      <c r="B14" s="27">
        <v>11</v>
      </c>
      <c r="C14" s="2">
        <v>44</v>
      </c>
      <c r="D14" s="27">
        <v>11</v>
      </c>
      <c r="E14" s="2">
        <v>44</v>
      </c>
    </row>
    <row r="15" spans="1:7" x14ac:dyDescent="0.35">
      <c r="A15" s="29" t="s">
        <v>25</v>
      </c>
      <c r="B15" s="27">
        <v>89</v>
      </c>
      <c r="C15" s="2">
        <v>65</v>
      </c>
      <c r="D15" s="27">
        <v>89</v>
      </c>
      <c r="E15" s="2">
        <v>65</v>
      </c>
    </row>
    <row r="16" spans="1:7" x14ac:dyDescent="0.35">
      <c r="A16" s="29" t="s">
        <v>26</v>
      </c>
      <c r="B16" s="2">
        <v>14</v>
      </c>
      <c r="C16" s="2">
        <v>54</v>
      </c>
      <c r="D16" s="27">
        <v>111</v>
      </c>
      <c r="E16" s="2">
        <v>54</v>
      </c>
    </row>
    <row r="17" spans="1:5" x14ac:dyDescent="0.35">
      <c r="A17" s="30" t="s">
        <v>20</v>
      </c>
      <c r="B17" s="2">
        <v>18</v>
      </c>
      <c r="C17" s="2">
        <v>23</v>
      </c>
      <c r="D17" s="27">
        <v>58</v>
      </c>
      <c r="E17" s="2">
        <v>23</v>
      </c>
    </row>
    <row r="18" spans="1:5" x14ac:dyDescent="0.35">
      <c r="A18" s="30" t="s">
        <v>21</v>
      </c>
      <c r="B18" s="2">
        <v>14</v>
      </c>
      <c r="C18" s="27">
        <v>53</v>
      </c>
      <c r="D18" s="27">
        <v>67</v>
      </c>
      <c r="E18" s="27">
        <v>53</v>
      </c>
    </row>
    <row r="19" spans="1:5" x14ac:dyDescent="0.35">
      <c r="A19" s="30" t="s">
        <v>22</v>
      </c>
      <c r="B19" s="2">
        <v>44</v>
      </c>
      <c r="C19" s="27">
        <v>63</v>
      </c>
      <c r="D19" s="27">
        <v>52</v>
      </c>
      <c r="E19" s="27">
        <v>63</v>
      </c>
    </row>
    <row r="20" spans="1:5" x14ac:dyDescent="0.35">
      <c r="A20" s="30" t="s">
        <v>23</v>
      </c>
      <c r="B20" s="2">
        <v>65</v>
      </c>
      <c r="C20" s="27">
        <v>54</v>
      </c>
      <c r="D20" s="27">
        <v>33</v>
      </c>
      <c r="E20" s="27">
        <v>54</v>
      </c>
    </row>
    <row r="21" spans="1:5" x14ac:dyDescent="0.35">
      <c r="A21" s="30" t="s">
        <v>24</v>
      </c>
      <c r="B21" s="2">
        <v>54</v>
      </c>
      <c r="C21" s="27">
        <v>11</v>
      </c>
      <c r="D21" s="27">
        <v>55</v>
      </c>
      <c r="E21" s="27">
        <v>11</v>
      </c>
    </row>
    <row r="22" spans="1:5" x14ac:dyDescent="0.35">
      <c r="A22" s="30" t="s">
        <v>25</v>
      </c>
      <c r="B22" s="2">
        <v>23</v>
      </c>
      <c r="C22" s="27">
        <v>89</v>
      </c>
      <c r="D22" s="27">
        <v>46</v>
      </c>
      <c r="E22" s="27">
        <v>89</v>
      </c>
    </row>
    <row r="23" spans="1:5" x14ac:dyDescent="0.35">
      <c r="A23" s="30" t="s">
        <v>26</v>
      </c>
      <c r="B23" s="27">
        <v>53</v>
      </c>
      <c r="C23" s="27">
        <v>111</v>
      </c>
      <c r="D23" s="27">
        <v>47</v>
      </c>
      <c r="E23" s="27">
        <v>111</v>
      </c>
    </row>
    <row r="24" spans="1:5" x14ac:dyDescent="0.35">
      <c r="A24" s="31" t="s">
        <v>20</v>
      </c>
      <c r="B24" s="27">
        <v>63</v>
      </c>
      <c r="C24" s="27">
        <v>58</v>
      </c>
      <c r="D24" s="27">
        <v>54</v>
      </c>
      <c r="E24" s="27">
        <v>58</v>
      </c>
    </row>
    <row r="25" spans="1:5" x14ac:dyDescent="0.35">
      <c r="A25" s="31" t="s">
        <v>21</v>
      </c>
      <c r="B25" s="27">
        <v>54</v>
      </c>
      <c r="C25" s="27">
        <v>67</v>
      </c>
      <c r="D25" s="27">
        <v>62</v>
      </c>
      <c r="E25" s="27">
        <v>67</v>
      </c>
    </row>
    <row r="26" spans="1:5" x14ac:dyDescent="0.35">
      <c r="A26" s="31" t="s">
        <v>22</v>
      </c>
      <c r="B26" s="27">
        <v>72</v>
      </c>
      <c r="C26" s="27">
        <v>52</v>
      </c>
      <c r="D26" s="27">
        <v>33</v>
      </c>
      <c r="E26" s="27">
        <v>52</v>
      </c>
    </row>
    <row r="27" spans="1:5" x14ac:dyDescent="0.35">
      <c r="A27" s="31" t="s">
        <v>23</v>
      </c>
      <c r="B27" s="27">
        <v>54</v>
      </c>
      <c r="C27" s="27">
        <v>33</v>
      </c>
      <c r="D27" s="27">
        <v>34</v>
      </c>
      <c r="E27" s="27">
        <v>33</v>
      </c>
    </row>
    <row r="28" spans="1:5" x14ac:dyDescent="0.35">
      <c r="A28" s="31" t="s">
        <v>24</v>
      </c>
      <c r="B28" s="27">
        <v>58</v>
      </c>
      <c r="C28" s="27">
        <v>55</v>
      </c>
      <c r="D28" s="27">
        <v>35</v>
      </c>
      <c r="E28" s="27">
        <v>55</v>
      </c>
    </row>
    <row r="29" spans="1:5" x14ac:dyDescent="0.35">
      <c r="A29" s="31" t="s">
        <v>25</v>
      </c>
      <c r="B29" s="27">
        <v>67</v>
      </c>
      <c r="C29" s="27">
        <v>46</v>
      </c>
      <c r="D29" s="27">
        <v>74</v>
      </c>
      <c r="E29" s="27">
        <v>46</v>
      </c>
    </row>
    <row r="30" spans="1:5" x14ac:dyDescent="0.35">
      <c r="A30" s="31" t="s">
        <v>26</v>
      </c>
      <c r="B30" s="27">
        <v>79</v>
      </c>
      <c r="C30" s="27">
        <v>77</v>
      </c>
      <c r="D30" s="27">
        <v>57</v>
      </c>
      <c r="E30" s="27">
        <v>77</v>
      </c>
    </row>
    <row r="32" spans="1:5" x14ac:dyDescent="0.35">
      <c r="A32" s="36" t="s">
        <v>61</v>
      </c>
      <c r="B32">
        <f>SUM(B3:B30)</f>
        <v>1020</v>
      </c>
      <c r="C32">
        <f t="shared" ref="C32:E32" si="0">SUM(C3:C30)</f>
        <v>1192</v>
      </c>
      <c r="D32">
        <f t="shared" si="0"/>
        <v>1168</v>
      </c>
      <c r="E32">
        <f t="shared" si="0"/>
        <v>1192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G2" sqref="G2"/>
    </sheetView>
  </sheetViews>
  <sheetFormatPr defaultRowHeight="14.5" x14ac:dyDescent="0.35"/>
  <cols>
    <col min="1" max="1" width="14.6328125" customWidth="1"/>
    <col min="2" max="2" width="9.7265625" customWidth="1"/>
    <col min="3" max="3" width="11.6328125" customWidth="1"/>
    <col min="7" max="7" width="43.453125" customWidth="1"/>
  </cols>
  <sheetData>
    <row r="1" spans="1:8" x14ac:dyDescent="0.35">
      <c r="A1" s="7" t="s">
        <v>15</v>
      </c>
      <c r="B1" s="8" t="s">
        <v>16</v>
      </c>
      <c r="C1" s="8" t="s">
        <v>17</v>
      </c>
      <c r="D1" s="8" t="s">
        <v>18</v>
      </c>
      <c r="E1" s="8" t="s">
        <v>19</v>
      </c>
    </row>
    <row r="2" spans="1:8" x14ac:dyDescent="0.35">
      <c r="A2" s="28" t="s">
        <v>20</v>
      </c>
      <c r="B2" s="27">
        <v>25</v>
      </c>
      <c r="C2" s="2">
        <v>12</v>
      </c>
      <c r="D2" s="2">
        <v>11</v>
      </c>
      <c r="E2" s="2">
        <v>14</v>
      </c>
      <c r="G2">
        <v>1</v>
      </c>
      <c r="H2" t="s">
        <v>63</v>
      </c>
    </row>
    <row r="3" spans="1:8" x14ac:dyDescent="0.35">
      <c r="A3" s="28" t="s">
        <v>21</v>
      </c>
      <c r="B3" s="27">
        <v>26</v>
      </c>
      <c r="C3" s="2">
        <v>12</v>
      </c>
      <c r="D3" s="2">
        <v>14</v>
      </c>
      <c r="E3" s="2">
        <v>16</v>
      </c>
      <c r="G3">
        <v>2</v>
      </c>
      <c r="H3" t="s">
        <v>64</v>
      </c>
    </row>
    <row r="4" spans="1:8" x14ac:dyDescent="0.35">
      <c r="A4" s="28" t="s">
        <v>22</v>
      </c>
      <c r="B4" s="27">
        <v>11</v>
      </c>
      <c r="C4" s="2">
        <v>12</v>
      </c>
      <c r="D4" s="2">
        <v>18</v>
      </c>
      <c r="E4" s="2">
        <v>12</v>
      </c>
      <c r="G4">
        <v>3</v>
      </c>
      <c r="H4" t="s">
        <v>65</v>
      </c>
    </row>
    <row r="5" spans="1:8" x14ac:dyDescent="0.35">
      <c r="A5" s="28" t="s">
        <v>23</v>
      </c>
      <c r="B5" s="27">
        <v>89</v>
      </c>
      <c r="C5" s="2">
        <v>12</v>
      </c>
      <c r="D5" s="2">
        <v>22</v>
      </c>
      <c r="E5" s="2">
        <v>12</v>
      </c>
    </row>
    <row r="6" spans="1:8" x14ac:dyDescent="0.35">
      <c r="A6" s="28" t="s">
        <v>24</v>
      </c>
      <c r="B6" s="27">
        <v>111</v>
      </c>
      <c r="C6" s="2">
        <v>12</v>
      </c>
      <c r="D6" s="2">
        <v>20</v>
      </c>
      <c r="E6" s="2">
        <v>12</v>
      </c>
      <c r="G6">
        <v>4</v>
      </c>
      <c r="H6" t="s">
        <v>66</v>
      </c>
    </row>
    <row r="7" spans="1:8" x14ac:dyDescent="0.35">
      <c r="A7" s="28" t="s">
        <v>25</v>
      </c>
      <c r="B7" s="27">
        <v>58</v>
      </c>
      <c r="C7" s="2">
        <v>14</v>
      </c>
      <c r="D7" s="2">
        <v>35</v>
      </c>
      <c r="E7" s="2">
        <v>12</v>
      </c>
    </row>
    <row r="8" spans="1:8" x14ac:dyDescent="0.35">
      <c r="A8" s="28" t="s">
        <v>26</v>
      </c>
      <c r="B8" s="27">
        <v>67</v>
      </c>
      <c r="C8" s="2">
        <v>18</v>
      </c>
      <c r="D8" s="2">
        <v>31</v>
      </c>
      <c r="E8" s="2">
        <v>12</v>
      </c>
      <c r="G8">
        <v>5</v>
      </c>
      <c r="H8" t="s">
        <v>67</v>
      </c>
    </row>
    <row r="9" spans="1:8" x14ac:dyDescent="0.35">
      <c r="A9" s="29" t="s">
        <v>20</v>
      </c>
      <c r="B9" s="27">
        <v>52</v>
      </c>
      <c r="C9" s="2">
        <v>34</v>
      </c>
      <c r="D9" s="27">
        <v>34</v>
      </c>
      <c r="E9" s="2">
        <v>14</v>
      </c>
    </row>
    <row r="10" spans="1:8" x14ac:dyDescent="0.35">
      <c r="A10" s="29" t="s">
        <v>21</v>
      </c>
      <c r="B10" s="27">
        <v>33</v>
      </c>
      <c r="C10" s="2">
        <v>54</v>
      </c>
      <c r="D10" s="27">
        <v>14</v>
      </c>
      <c r="E10" s="2">
        <v>16</v>
      </c>
      <c r="G10">
        <v>6</v>
      </c>
      <c r="H10" t="s">
        <v>68</v>
      </c>
    </row>
    <row r="11" spans="1:8" x14ac:dyDescent="0.35">
      <c r="A11" s="29" t="s">
        <v>22</v>
      </c>
      <c r="B11" s="27">
        <v>55</v>
      </c>
      <c r="C11" s="2">
        <v>62</v>
      </c>
      <c r="D11" s="2">
        <v>13</v>
      </c>
      <c r="E11" s="2">
        <v>14</v>
      </c>
    </row>
    <row r="12" spans="1:8" x14ac:dyDescent="0.35">
      <c r="A12" s="29" t="s">
        <v>23</v>
      </c>
      <c r="B12" s="27">
        <v>46</v>
      </c>
      <c r="C12" s="2">
        <v>14</v>
      </c>
      <c r="D12" s="2">
        <v>11</v>
      </c>
      <c r="E12" s="2">
        <v>18</v>
      </c>
      <c r="G12" s="33" t="s">
        <v>69</v>
      </c>
      <c r="H12" s="33" t="s">
        <v>70</v>
      </c>
    </row>
    <row r="13" spans="1:8" x14ac:dyDescent="0.35">
      <c r="A13" s="29" t="s">
        <v>24</v>
      </c>
      <c r="B13" s="27">
        <v>25</v>
      </c>
      <c r="C13" s="2">
        <v>18</v>
      </c>
      <c r="D13" s="2">
        <v>13</v>
      </c>
      <c r="E13" s="2">
        <v>14</v>
      </c>
      <c r="H13" t="s">
        <v>71</v>
      </c>
    </row>
    <row r="14" spans="1:8" x14ac:dyDescent="0.35">
      <c r="A14" s="29" t="s">
        <v>25</v>
      </c>
      <c r="B14" s="27">
        <v>26</v>
      </c>
      <c r="C14" s="2">
        <v>14</v>
      </c>
      <c r="D14" s="2">
        <v>13</v>
      </c>
      <c r="E14" s="2">
        <v>14</v>
      </c>
      <c r="H14" t="s">
        <v>72</v>
      </c>
    </row>
    <row r="15" spans="1:8" x14ac:dyDescent="0.35">
      <c r="A15" s="29" t="s">
        <v>26</v>
      </c>
      <c r="B15" s="27">
        <v>11</v>
      </c>
      <c r="C15" s="2">
        <v>44</v>
      </c>
      <c r="D15" s="2">
        <v>13</v>
      </c>
      <c r="E15" s="2">
        <v>14</v>
      </c>
      <c r="H15" t="s">
        <v>73</v>
      </c>
    </row>
    <row r="16" spans="1:8" x14ac:dyDescent="0.35">
      <c r="A16" s="30" t="s">
        <v>20</v>
      </c>
      <c r="B16" s="27">
        <v>89</v>
      </c>
      <c r="C16" s="2">
        <v>65</v>
      </c>
      <c r="D16" s="2">
        <v>13</v>
      </c>
      <c r="E16" s="2">
        <v>14</v>
      </c>
    </row>
    <row r="17" spans="1:8" x14ac:dyDescent="0.35">
      <c r="A17" s="30" t="s">
        <v>21</v>
      </c>
      <c r="B17" s="2">
        <v>14</v>
      </c>
      <c r="C17" s="2">
        <v>54</v>
      </c>
      <c r="D17" s="2">
        <v>13</v>
      </c>
      <c r="E17" s="2">
        <v>14</v>
      </c>
      <c r="G17" t="s">
        <v>74</v>
      </c>
      <c r="H17" s="2"/>
    </row>
    <row r="18" spans="1:8" x14ac:dyDescent="0.35">
      <c r="A18" s="30" t="s">
        <v>22</v>
      </c>
      <c r="B18" s="2">
        <v>18</v>
      </c>
      <c r="C18" s="2">
        <v>23</v>
      </c>
      <c r="D18" s="27">
        <v>34</v>
      </c>
      <c r="E18" s="27">
        <v>89</v>
      </c>
    </row>
    <row r="19" spans="1:8" x14ac:dyDescent="0.35">
      <c r="A19" s="30" t="s">
        <v>23</v>
      </c>
      <c r="B19" s="2">
        <v>14</v>
      </c>
      <c r="C19" s="27">
        <v>53</v>
      </c>
      <c r="D19" s="27">
        <v>14</v>
      </c>
      <c r="E19" s="2">
        <v>14</v>
      </c>
      <c r="G19" t="s">
        <v>75</v>
      </c>
      <c r="H19" s="2"/>
    </row>
    <row r="20" spans="1:8" x14ac:dyDescent="0.35">
      <c r="A20" s="30" t="s">
        <v>24</v>
      </c>
      <c r="B20" s="2">
        <v>44</v>
      </c>
      <c r="C20" s="27">
        <v>63</v>
      </c>
      <c r="D20" s="27">
        <v>25</v>
      </c>
      <c r="E20" s="2">
        <v>18</v>
      </c>
    </row>
    <row r="21" spans="1:8" x14ac:dyDescent="0.35">
      <c r="A21" s="30" t="s">
        <v>25</v>
      </c>
      <c r="B21" s="2">
        <v>65</v>
      </c>
      <c r="C21" s="27">
        <v>54</v>
      </c>
      <c r="D21" s="27">
        <v>26</v>
      </c>
      <c r="E21" s="2">
        <v>14</v>
      </c>
      <c r="G21" t="s">
        <v>76</v>
      </c>
      <c r="H21" s="2"/>
    </row>
    <row r="22" spans="1:8" x14ac:dyDescent="0.35">
      <c r="A22" s="30" t="s">
        <v>26</v>
      </c>
      <c r="B22" s="2">
        <v>54</v>
      </c>
      <c r="C22" s="27">
        <v>11</v>
      </c>
      <c r="D22" s="27">
        <v>11</v>
      </c>
      <c r="E22" s="2">
        <v>44</v>
      </c>
    </row>
    <row r="23" spans="1:8" x14ac:dyDescent="0.35">
      <c r="A23" s="31" t="s">
        <v>20</v>
      </c>
      <c r="B23" s="2">
        <v>23</v>
      </c>
      <c r="C23" s="27">
        <v>89</v>
      </c>
      <c r="D23" s="27">
        <v>89</v>
      </c>
      <c r="E23" s="2">
        <v>65</v>
      </c>
      <c r="G23" t="s">
        <v>77</v>
      </c>
      <c r="H23" s="2"/>
    </row>
    <row r="24" spans="1:8" x14ac:dyDescent="0.35">
      <c r="A24" s="31" t="s">
        <v>21</v>
      </c>
      <c r="B24" s="27">
        <v>47</v>
      </c>
      <c r="C24" s="2">
        <v>14</v>
      </c>
      <c r="D24" s="2">
        <v>14</v>
      </c>
      <c r="E24" s="2">
        <v>54</v>
      </c>
    </row>
    <row r="25" spans="1:8" x14ac:dyDescent="0.35">
      <c r="A25" s="31" t="s">
        <v>22</v>
      </c>
      <c r="B25" s="27">
        <v>54</v>
      </c>
      <c r="C25" s="27">
        <v>58</v>
      </c>
      <c r="D25" s="2">
        <v>18</v>
      </c>
      <c r="E25" s="2">
        <v>23</v>
      </c>
      <c r="G25" t="s">
        <v>78</v>
      </c>
      <c r="H25" s="2"/>
    </row>
    <row r="26" spans="1:8" x14ac:dyDescent="0.35">
      <c r="A26" s="31" t="s">
        <v>23</v>
      </c>
      <c r="B26" s="27">
        <v>62</v>
      </c>
      <c r="C26" s="27">
        <v>67</v>
      </c>
      <c r="D26" s="2">
        <v>14</v>
      </c>
      <c r="E26" s="27">
        <v>53</v>
      </c>
    </row>
    <row r="27" spans="1:8" x14ac:dyDescent="0.35">
      <c r="A27" s="31" t="s">
        <v>24</v>
      </c>
      <c r="B27" s="27">
        <v>33</v>
      </c>
      <c r="C27" s="27">
        <v>52</v>
      </c>
      <c r="D27" s="2">
        <v>44</v>
      </c>
      <c r="E27" s="27">
        <v>63</v>
      </c>
      <c r="G27" t="s">
        <v>79</v>
      </c>
      <c r="H27" s="2"/>
    </row>
    <row r="28" spans="1:8" x14ac:dyDescent="0.35">
      <c r="A28" s="31" t="s">
        <v>25</v>
      </c>
      <c r="B28" s="27">
        <v>34</v>
      </c>
      <c r="C28" s="27">
        <v>33</v>
      </c>
      <c r="D28" s="2">
        <v>65</v>
      </c>
      <c r="E28" s="27">
        <v>54</v>
      </c>
    </row>
    <row r="29" spans="1:8" x14ac:dyDescent="0.35">
      <c r="A29" s="31" t="s">
        <v>26</v>
      </c>
      <c r="B29" s="27">
        <v>35</v>
      </c>
      <c r="C29" s="27">
        <v>55</v>
      </c>
      <c r="D29" s="2">
        <v>54</v>
      </c>
      <c r="E29" s="27">
        <v>11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Mill</dc:creator>
  <cp:lastModifiedBy>Robert Mill</cp:lastModifiedBy>
  <dcterms:created xsi:type="dcterms:W3CDTF">2015-07-24T03:56:53Z</dcterms:created>
  <dcterms:modified xsi:type="dcterms:W3CDTF">2015-07-25T23:07:21Z</dcterms:modified>
</cp:coreProperties>
</file>